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xr:revisionPtr revIDLastSave="51" documentId="13_ncr:1_{A80F230D-1C86-4731-B8AF-C475C3220D3E}" xr6:coauthVersionLast="47" xr6:coauthVersionMax="47" xr10:uidLastSave="{48098107-00DE-4E37-81D8-64255155D9BD}"/>
  <bookViews>
    <workbookView xWindow="-110" yWindow="-110" windowWidth="21820" windowHeight="13900" xr2:uid="{00000000-000D-0000-FFFF-FFFF00000000}"/>
  </bookViews>
  <sheets>
    <sheet name="気温" sheetId="1" r:id="rId1"/>
    <sheet name="湿度" sheetId="4" r:id="rId2"/>
    <sheet name="気圧" sheetId="5" r:id="rId3"/>
    <sheet name="風向と風力" sheetId="7" r:id="rId4"/>
    <sheet name="雲量と天気" sheetId="8" r:id="rId5"/>
    <sheet name="集約" sheetId="9" r:id="rId6"/>
    <sheet name="設定（先生用）" sheetId="2"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 i="9" l="1"/>
  <c r="L5" i="9" s="1"/>
  <c r="I17" i="9"/>
  <c r="K5" i="9" s="1"/>
  <c r="I16" i="9"/>
  <c r="J5" i="9" s="1"/>
  <c r="I15" i="9"/>
  <c r="I5" i="9" s="1"/>
  <c r="I14" i="9"/>
  <c r="H5" i="9" s="1"/>
  <c r="I13" i="9"/>
  <c r="G5" i="9" s="1"/>
  <c r="I12" i="9"/>
  <c r="F5" i="9" s="1"/>
  <c r="I11" i="9"/>
  <c r="E5" i="9" s="1"/>
  <c r="I10" i="9"/>
  <c r="D5" i="9" s="1"/>
  <c r="B15" i="1"/>
  <c r="B14" i="1"/>
  <c r="B13" i="1"/>
  <c r="B12" i="1"/>
  <c r="B11" i="1"/>
  <c r="B10" i="1"/>
  <c r="B9" i="1"/>
  <c r="B8" i="1"/>
  <c r="B7" i="1"/>
  <c r="B15" i="8"/>
  <c r="B14" i="8"/>
  <c r="B13" i="8"/>
  <c r="B12" i="8"/>
  <c r="B11" i="8"/>
  <c r="B10" i="8"/>
  <c r="B9" i="8"/>
  <c r="B8" i="8"/>
  <c r="B7" i="8"/>
  <c r="B15" i="7"/>
  <c r="B14" i="7"/>
  <c r="B13" i="7"/>
  <c r="B12" i="7"/>
  <c r="B11" i="7"/>
  <c r="B10" i="7"/>
  <c r="B9" i="7"/>
  <c r="B8" i="7"/>
  <c r="B7" i="7"/>
  <c r="B15" i="5"/>
  <c r="B14" i="5"/>
  <c r="B13" i="5"/>
  <c r="B12" i="5"/>
  <c r="B11" i="5"/>
  <c r="B10" i="5"/>
  <c r="B9" i="5"/>
  <c r="B8" i="5"/>
  <c r="B7" i="5"/>
  <c r="B7" i="4"/>
  <c r="B8" i="4"/>
  <c r="B9" i="4"/>
  <c r="B10" i="4"/>
  <c r="B11" i="4"/>
  <c r="B12" i="4"/>
  <c r="B13" i="4"/>
  <c r="B14" i="4"/>
  <c r="B15" i="4"/>
  <c r="D18" i="9"/>
  <c r="L3" i="9" s="1"/>
  <c r="D17" i="9"/>
  <c r="K3" i="9" s="1"/>
  <c r="D16" i="9"/>
  <c r="J3" i="9" s="1"/>
  <c r="D15" i="9"/>
  <c r="I3" i="9" s="1"/>
  <c r="D14" i="9"/>
  <c r="H3" i="9" s="1"/>
  <c r="D13" i="9"/>
  <c r="G3" i="9" s="1"/>
  <c r="D12" i="9"/>
  <c r="F3" i="9" s="1"/>
  <c r="D11" i="9"/>
  <c r="E3" i="9" s="1"/>
  <c r="D10" i="9"/>
  <c r="D3" i="9" s="1"/>
  <c r="K18" i="9"/>
  <c r="L7" i="9" s="1"/>
  <c r="K17" i="9"/>
  <c r="K7" i="9" s="1"/>
  <c r="K16" i="9"/>
  <c r="J7" i="9" s="1"/>
  <c r="K15" i="9"/>
  <c r="I7" i="9" s="1"/>
  <c r="K14" i="9"/>
  <c r="K13" i="9"/>
  <c r="G7" i="9" s="1"/>
  <c r="K12" i="9"/>
  <c r="F7" i="9" s="1"/>
  <c r="K11" i="9"/>
  <c r="E7" i="9" s="1"/>
  <c r="K10" i="9"/>
  <c r="D7" i="9" s="1"/>
  <c r="J18" i="9"/>
  <c r="L6" i="9" s="1"/>
  <c r="J17" i="9"/>
  <c r="K6" i="9" s="1"/>
  <c r="J16" i="9"/>
  <c r="J6" i="9" s="1"/>
  <c r="J15" i="9"/>
  <c r="I6" i="9" s="1"/>
  <c r="J14" i="9"/>
  <c r="H6" i="9" s="1"/>
  <c r="J13" i="9"/>
  <c r="G6" i="9" s="1"/>
  <c r="J12" i="9"/>
  <c r="F6" i="9" s="1"/>
  <c r="J11" i="9"/>
  <c r="E6" i="9" s="1"/>
  <c r="J10" i="9"/>
  <c r="D6" i="9" s="1"/>
  <c r="H18" i="9"/>
  <c r="L4" i="9" s="1"/>
  <c r="H16" i="9"/>
  <c r="J4" i="9" s="1"/>
  <c r="H15" i="9"/>
  <c r="I4" i="9" s="1"/>
  <c r="H14" i="9"/>
  <c r="H4" i="9" s="1"/>
  <c r="H13" i="9"/>
  <c r="G4" i="9" s="1"/>
  <c r="H12" i="9"/>
  <c r="F4" i="9" s="1"/>
  <c r="H11" i="9"/>
  <c r="E4" i="9" s="1"/>
  <c r="H10" i="9"/>
  <c r="D4" i="9" s="1"/>
  <c r="H17" i="9"/>
  <c r="K4" i="9" s="1"/>
  <c r="G11" i="9"/>
  <c r="G12" i="9"/>
  <c r="G13" i="9"/>
  <c r="G14" i="9"/>
  <c r="G15" i="9"/>
  <c r="G16" i="9"/>
  <c r="G17" i="9"/>
  <c r="G18" i="9"/>
  <c r="G10" i="9"/>
  <c r="F11" i="9"/>
  <c r="F12" i="9"/>
  <c r="F13" i="9"/>
  <c r="F14" i="9"/>
  <c r="F15" i="9"/>
  <c r="F16" i="9"/>
  <c r="F17" i="9"/>
  <c r="F18" i="9"/>
  <c r="F10" i="9"/>
  <c r="E11" i="9"/>
  <c r="E12" i="9"/>
  <c r="E13" i="9"/>
  <c r="E14" i="9"/>
  <c r="E15" i="9"/>
  <c r="E16" i="9"/>
  <c r="E17" i="9"/>
  <c r="E18" i="9"/>
  <c r="E10" i="9"/>
  <c r="H1" i="9"/>
  <c r="C1" i="9"/>
  <c r="B34" i="9"/>
  <c r="B21" i="9"/>
  <c r="B9" i="9"/>
  <c r="H7" i="9"/>
  <c r="C4" i="8"/>
  <c r="E4" i="8"/>
  <c r="C4" i="7"/>
  <c r="E4" i="7"/>
  <c r="E4" i="5"/>
  <c r="C4" i="5"/>
  <c r="E4" i="4"/>
  <c r="C4" i="4"/>
  <c r="E4" i="1"/>
  <c r="C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tc={3AB84BC5-2B5E-4E07-9390-BC5D2CE6E9F9}</author>
  </authors>
  <commentList>
    <comment ref="M49" authorId="0" shapeId="0" xr:uid="{3AB84BC5-2B5E-4E07-9390-BC5D2CE6E9F9}">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OKです
</t>
      </text>
    </comment>
  </commentList>
</comments>
</file>

<file path=xl/sharedStrings.xml><?xml version="1.0" encoding="utf-8"?>
<sst xmlns="http://schemas.openxmlformats.org/spreadsheetml/2006/main" count="62" uniqueCount="27">
  <si>
    <t>気温の変化</t>
    <rPh sb="0" eb="2">
      <t>キオン</t>
    </rPh>
    <rPh sb="3" eb="5">
      <t>ヘンカ</t>
    </rPh>
    <phoneticPr fontId="1"/>
  </si>
  <si>
    <t>班</t>
    <rPh sb="0" eb="1">
      <t>ハン</t>
    </rPh>
    <phoneticPr fontId="1"/>
  </si>
  <si>
    <t>観察日</t>
    <rPh sb="0" eb="3">
      <t>カンサツビ</t>
    </rPh>
    <phoneticPr fontId="1"/>
  </si>
  <si>
    <t>観察場所</t>
    <rPh sb="0" eb="2">
      <t>カンサツ</t>
    </rPh>
    <rPh sb="2" eb="4">
      <t>バショ</t>
    </rPh>
    <phoneticPr fontId="1"/>
  </si>
  <si>
    <t>時刻</t>
    <rPh sb="0" eb="2">
      <t>ジコク</t>
    </rPh>
    <phoneticPr fontId="1"/>
  </si>
  <si>
    <t>気温（℃）</t>
    <rPh sb="0" eb="2">
      <t>キオン</t>
    </rPh>
    <phoneticPr fontId="1"/>
  </si>
  <si>
    <t>担当者</t>
    <rPh sb="0" eb="2">
      <t>タントウ</t>
    </rPh>
    <rPh sb="2" eb="3">
      <t>シャ</t>
    </rPh>
    <phoneticPr fontId="1"/>
  </si>
  <si>
    <t>半角数字で入力しましょう</t>
    <rPh sb="0" eb="2">
      <t>ハンカク</t>
    </rPh>
    <rPh sb="2" eb="4">
      <t>スウジ</t>
    </rPh>
    <rPh sb="5" eb="7">
      <t>ニュウリョク</t>
    </rPh>
    <phoneticPr fontId="1"/>
  </si>
  <si>
    <t>湿度の変化</t>
    <rPh sb="0" eb="2">
      <t>シツド</t>
    </rPh>
    <rPh sb="3" eb="5">
      <t>ヘンカ</t>
    </rPh>
    <phoneticPr fontId="1"/>
  </si>
  <si>
    <t>湿度（％）</t>
    <rPh sb="0" eb="2">
      <t>シツド</t>
    </rPh>
    <phoneticPr fontId="1"/>
  </si>
  <si>
    <t>気圧の変化</t>
    <rPh sb="0" eb="2">
      <t>キアツ</t>
    </rPh>
    <rPh sb="3" eb="5">
      <t>ヘンカ</t>
    </rPh>
    <phoneticPr fontId="1"/>
  </si>
  <si>
    <t>気圧(hPa）</t>
    <rPh sb="0" eb="2">
      <t>キアツ</t>
    </rPh>
    <phoneticPr fontId="1"/>
  </si>
  <si>
    <t>風向、風力の変化</t>
    <rPh sb="3" eb="5">
      <t>フウリョク</t>
    </rPh>
    <phoneticPr fontId="1"/>
  </si>
  <si>
    <t>風向</t>
    <phoneticPr fontId="1"/>
  </si>
  <si>
    <t>風力</t>
    <rPh sb="1" eb="2">
      <t>チカラ</t>
    </rPh>
    <phoneticPr fontId="1"/>
  </si>
  <si>
    <t>　ｆｆｄ</t>
    <phoneticPr fontId="1"/>
  </si>
  <si>
    <t>雲量と天気の変化</t>
    <rPh sb="3" eb="5">
      <t>テンキ</t>
    </rPh>
    <phoneticPr fontId="1"/>
  </si>
  <si>
    <t>雲量</t>
  </si>
  <si>
    <t>天気</t>
  </si>
  <si>
    <t>風向</t>
    <rPh sb="0" eb="2">
      <t>カザム</t>
    </rPh>
    <phoneticPr fontId="1"/>
  </si>
  <si>
    <t>風力</t>
    <rPh sb="0" eb="2">
      <t>フウリョク</t>
    </rPh>
    <phoneticPr fontId="1"/>
  </si>
  <si>
    <t>雲量</t>
    <rPh sb="0" eb="1">
      <t>クモ</t>
    </rPh>
    <rPh sb="1" eb="2">
      <t>リョウ</t>
    </rPh>
    <phoneticPr fontId="1"/>
  </si>
  <si>
    <t>天気</t>
    <rPh sb="0" eb="2">
      <t>テンキ</t>
    </rPh>
    <phoneticPr fontId="1"/>
  </si>
  <si>
    <t>気圧（hPa）</t>
    <rPh sb="0" eb="2">
      <t>キアツ</t>
    </rPh>
    <phoneticPr fontId="1"/>
  </si>
  <si>
    <t>観察日時</t>
    <rPh sb="0" eb="2">
      <t>カンサツ</t>
    </rPh>
    <rPh sb="2" eb="4">
      <t>ニチジ</t>
    </rPh>
    <phoneticPr fontId="1"/>
  </si>
  <si>
    <t>〇〇市立〇〇中学校　校庭</t>
    <rPh sb="2" eb="4">
      <t>シリツ</t>
    </rPh>
    <rPh sb="6" eb="9">
      <t>チュウガッコウ</t>
    </rPh>
    <rPh sb="10" eb="12">
      <t>コウテイ</t>
    </rPh>
    <phoneticPr fontId="1"/>
  </si>
  <si>
    <t>観察時刻</t>
    <rPh sb="0" eb="2">
      <t>カンサツ</t>
    </rPh>
    <rPh sb="2" eb="4">
      <t>ジコク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</si>
</sst>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F800]dddd\,\ mmmm\ dd\,\ yyyy"/>
  </numFmts>
  <fonts count="8"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1"/>
      <color theme="1"/>
      <name val="ＭＳ Ｐゴシック"/>
      <family val="3"/>
      <charset val="128"/>
    </font>
    <font>
      <b/>
      <sz val="9"/>
      <color rgb="FFFF0000"/>
      <name val="ＭＳ Ｐゴシック"/>
      <family val="3"/>
      <charset val="128"/>
    </font>
    <font>
      <b/>
      <sz val="14"/>
      <color theme="1"/>
      <name val="ＭＳ Ｐゴシック"/>
      <family val="3"/>
      <charset val="128"/>
    </font>
    <font>
      <sz val="14"/>
      <color theme="1"/>
      <name val="ＭＳ Ｐゴシック"/>
      <family val="3"/>
      <charset val="128"/>
    </font>
    <font>
      <sz val="1"/>
      <name val="ＭＳ Ｐゴシック"/>
      <family val="3"/>
      <charset val="128"/>
    </font>
  </fonts>
  <fills count="7">
    <fill>
      <patternFill patternType="none"/>
    </fill>
    <fill>
      <patternFill patternType="gray125"/>
    </fill>
    <fill>
      <patternFill patternType="solid">
        <fgColor rgb="FFFFFFCC"/>
        <bgColor indexed="64"/>
      </patternFill>
    </fill>
    <fill>
      <patternFill patternType="solid">
        <fgColor rgb="FFCCFFCC"/>
        <bgColor indexed="64"/>
      </patternFill>
    </fill>
    <fill>
      <patternFill patternType="solid">
        <fgColor theme="7" tint="0.79998168889431442"/>
        <bgColor indexed="64"/>
      </patternFill>
    </fill>
    <fill>
      <patternFill patternType="solid">
        <fgColor rgb="FFCCECFF"/>
        <bgColor indexed="64"/>
      </patternFill>
    </fill>
    <fill>
      <patternFill patternType="solid">
        <fgColor rgb="FFFFCCFF"/>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8">
    <xf numFmtId="0" fontId="0" fillId="0" borderId="0" xfId="0"/>
    <xf numFmtId="0" fontId="2" fillId="0" borderId="0" xfId="0" applyFont="1"/>
    <xf numFmtId="0" fontId="2" fillId="4" borderId="0" xfId="0" applyFont="1" applyFill="1" applyAlignment="1">
      <alignment horizontal="center"/>
    </xf>
    <xf numFmtId="178" fontId="2" fillId="0" borderId="0" xfId="0" applyNumberFormat="1" applyFont="1"/>
    <xf numFmtId="14" fontId="2" fillId="0" borderId="0" xfId="0" applyNumberFormat="1" applyFont="1"/>
    <xf numFmtId="20" fontId="2" fillId="0" borderId="0" xfId="0" applyNumberFormat="1" applyFont="1"/>
    <xf numFmtId="0" fontId="4" fillId="0" borderId="0" xfId="0" applyFont="1"/>
    <xf numFmtId="20" fontId="5" fillId="0" borderId="2" xfId="0" applyNumberFormat="1" applyFont="1" applyBorder="1" applyAlignment="1">
      <alignment vertical="center"/>
    </xf>
    <xf numFmtId="177" fontId="5" fillId="2" borderId="3" xfId="0" applyNumberFormat="1" applyFont="1" applyFill="1" applyBorder="1" applyAlignment="1" applyProtection="1">
      <alignment vertical="center"/>
      <protection locked="0"/>
    </xf>
    <xf numFmtId="177" fontId="5" fillId="2" borderId="4" xfId="0" applyNumberFormat="1" applyFont="1" applyFill="1" applyBorder="1" applyAlignment="1" applyProtection="1">
      <alignment vertical="center"/>
      <protection locked="0"/>
    </xf>
    <xf numFmtId="177" fontId="5" fillId="2" borderId="5" xfId="0" applyNumberFormat="1" applyFont="1" applyFill="1" applyBorder="1" applyAlignment="1" applyProtection="1">
      <alignment vertical="center"/>
      <protection locked="0"/>
    </xf>
    <xf numFmtId="0" fontId="5" fillId="0" borderId="0" xfId="0" applyFont="1"/>
    <xf numFmtId="0" fontId="6" fillId="2" borderId="1" xfId="0" applyFont="1" applyFill="1" applyBorder="1" applyAlignment="1" applyProtection="1">
      <alignment horizontal="center"/>
      <protection locked="0"/>
    </xf>
    <xf numFmtId="176" fontId="5" fillId="2" borderId="3" xfId="0" applyNumberFormat="1" applyFont="1" applyFill="1" applyBorder="1" applyAlignment="1" applyProtection="1">
      <alignment vertical="center"/>
      <protection locked="0"/>
    </xf>
    <xf numFmtId="176" fontId="5" fillId="2" borderId="4" xfId="0" applyNumberFormat="1" applyFont="1" applyFill="1" applyBorder="1" applyAlignment="1" applyProtection="1">
      <alignment vertical="center"/>
      <protection locked="0"/>
    </xf>
    <xf numFmtId="176" fontId="5" fillId="2" borderId="5" xfId="0" applyNumberFormat="1" applyFont="1" applyFill="1" applyBorder="1" applyAlignment="1" applyProtection="1">
      <alignment vertical="center"/>
      <protection locked="0"/>
    </xf>
    <xf numFmtId="176" fontId="5" fillId="2" borderId="3" xfId="0" applyNumberFormat="1" applyFont="1" applyFill="1" applyBorder="1" applyAlignment="1" applyProtection="1">
      <alignment horizontal="center" vertical="center"/>
      <protection locked="0"/>
    </xf>
    <xf numFmtId="176" fontId="5" fillId="2" borderId="4" xfId="0" applyNumberFormat="1" applyFont="1" applyFill="1" applyBorder="1" applyAlignment="1" applyProtection="1">
      <alignment horizontal="center" vertical="center"/>
      <protection locked="0"/>
    </xf>
    <xf numFmtId="176" fontId="5" fillId="2" borderId="5" xfId="0" applyNumberFormat="1" applyFont="1" applyFill="1" applyBorder="1" applyAlignment="1" applyProtection="1">
      <alignment horizontal="center" vertical="center"/>
      <protection locked="0"/>
    </xf>
    <xf numFmtId="177" fontId="2" fillId="0" borderId="6" xfId="0" applyNumberFormat="1" applyFont="1" applyBorder="1"/>
    <xf numFmtId="0" fontId="2" fillId="0" borderId="6" xfId="0" applyFont="1" applyBorder="1"/>
    <xf numFmtId="20" fontId="2" fillId="0" borderId="2" xfId="0" applyNumberFormat="1" applyFont="1" applyBorder="1" applyAlignment="1">
      <alignment vertical="center"/>
    </xf>
    <xf numFmtId="0" fontId="2" fillId="0" borderId="6" xfId="0" applyFont="1" applyBorder="1" applyAlignment="1">
      <alignment horizontal="center"/>
    </xf>
    <xf numFmtId="0" fontId="2" fillId="0" borderId="0" xfId="0" applyFont="1" applyAlignment="1">
      <alignment horizontal="center"/>
    </xf>
    <xf numFmtId="20" fontId="2" fillId="5" borderId="6" xfId="0" applyNumberFormat="1" applyFont="1" applyFill="1" applyBorder="1" applyAlignment="1">
      <alignment horizontal="center"/>
    </xf>
    <xf numFmtId="0" fontId="2" fillId="3" borderId="8" xfId="0" applyFont="1" applyFill="1" applyBorder="1"/>
    <xf numFmtId="0" fontId="2" fillId="3" borderId="9" xfId="0" applyFont="1" applyFill="1" applyBorder="1"/>
    <xf numFmtId="0" fontId="2" fillId="3" borderId="10" xfId="0" applyFont="1" applyFill="1" applyBorder="1"/>
    <xf numFmtId="0" fontId="6" fillId="2" borderId="3"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6" fillId="2" borderId="5" xfId="0" applyFont="1" applyFill="1" applyBorder="1" applyAlignment="1" applyProtection="1">
      <alignment horizontal="center" vertical="center"/>
      <protection locked="0"/>
    </xf>
    <xf numFmtId="177" fontId="5" fillId="2" borderId="3" xfId="0" applyNumberFormat="1" applyFont="1" applyFill="1" applyBorder="1" applyAlignment="1" applyProtection="1">
      <alignment horizontal="right" vertical="center"/>
      <protection locked="0"/>
    </xf>
    <xf numFmtId="177" fontId="5" fillId="2" borderId="4" xfId="0" applyNumberFormat="1" applyFont="1" applyFill="1" applyBorder="1" applyAlignment="1" applyProtection="1">
      <alignment horizontal="right" vertical="center"/>
      <protection locked="0"/>
    </xf>
    <xf numFmtId="177" fontId="5" fillId="2" borderId="5" xfId="0" applyNumberFormat="1" applyFont="1" applyFill="1" applyBorder="1" applyAlignment="1" applyProtection="1">
      <alignment horizontal="right" vertical="center"/>
      <protection locked="0"/>
    </xf>
    <xf numFmtId="14" fontId="3" fillId="6" borderId="1" xfId="0" applyNumberFormat="1" applyFont="1" applyFill="1" applyBorder="1"/>
    <xf numFmtId="20" fontId="3" fillId="6" borderId="3" xfId="0" applyNumberFormat="1" applyFont="1" applyFill="1" applyBorder="1"/>
    <xf numFmtId="20" fontId="3" fillId="6" borderId="4" xfId="0" applyNumberFormat="1" applyFont="1" applyFill="1" applyBorder="1"/>
    <xf numFmtId="20" fontId="3" fillId="6" borderId="5" xfId="0" applyNumberFormat="1" applyFont="1" applyFill="1" applyBorder="1"/>
    <xf numFmtId="0" fontId="7" fillId="0" borderId="0" xfId="0" applyFont="1"/>
    <xf numFmtId="176" fontId="5" fillId="2" borderId="3" xfId="0" applyNumberFormat="1" applyFont="1" applyFill="1" applyBorder="1" applyAlignment="1" applyProtection="1">
      <alignment horizontal="right" vertical="center"/>
      <protection locked="0"/>
    </xf>
    <xf numFmtId="176" fontId="5" fillId="2" borderId="4" xfId="0" applyNumberFormat="1" applyFont="1" applyFill="1" applyBorder="1" applyAlignment="1" applyProtection="1">
      <alignment horizontal="right" vertical="center"/>
      <protection locked="0"/>
    </xf>
    <xf numFmtId="176" fontId="5" fillId="2" borderId="5" xfId="0" applyNumberFormat="1" applyFont="1" applyFill="1" applyBorder="1" applyAlignment="1" applyProtection="1">
      <alignment horizontal="right" vertical="center"/>
      <protection locked="0"/>
    </xf>
    <xf numFmtId="0" fontId="2" fillId="5" borderId="2" xfId="0" applyFont="1" applyFill="1" applyBorder="1" applyAlignment="1"/>
    <xf numFmtId="0" fontId="0" fillId="5" borderId="7" xfId="0" applyFill="1" applyBorder="1" applyAlignment="1"/>
    <xf numFmtId="0" fontId="2" fillId="3" borderId="2" xfId="0" applyFont="1" applyFill="1" applyBorder="1" applyAlignment="1"/>
    <xf numFmtId="0" fontId="0" fillId="3" borderId="7" xfId="0" applyFill="1" applyBorder="1" applyAlignment="1"/>
    <xf numFmtId="178" fontId="2" fillId="0" borderId="0" xfId="0" applyNumberFormat="1" applyFont="1" applyAlignment="1"/>
    <xf numFmtId="0" fontId="0" fillId="0" borderId="0" xfId="0" applyAlignment="1"/>
  </cellXfs>
  <cellStyles count="1">
    <cellStyle name="標準" xfId="0" builtinId="0"/>
  </cellStyles>
  <dxfs count="0"/>
  <tableStyles count="0" defaultTableStyle="TableStyleMedium2" defaultPivotStyle="PivotStyleMedium9"/>
  <colors>
    <mruColors>
      <color rgb="FFFFCCFF"/>
      <color rgb="FFCCFFCC"/>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r>
              <a:rPr lang="ja-JP"/>
              <a:t>気温の変化</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lineChart>
        <c:grouping val="standard"/>
        <c:varyColors val="0"/>
        <c:ser>
          <c:idx val="0"/>
          <c:order val="0"/>
          <c:spPr>
            <a:ln w="28575" cap="rnd">
              <a:solidFill>
                <a:srgbClr val="0070C0"/>
              </a:solidFill>
              <a:round/>
            </a:ln>
            <a:effectLst/>
          </c:spPr>
          <c:marker>
            <c:symbol val="circle"/>
            <c:size val="5"/>
            <c:spPr>
              <a:solidFill>
                <a:srgbClr val="0070C0"/>
              </a:solidFill>
              <a:ln w="9525">
                <a:solidFill>
                  <a:srgbClr val="0070C0"/>
                </a:solidFill>
              </a:ln>
              <a:effectLst/>
            </c:spPr>
          </c:marker>
          <c:cat>
            <c:numRef>
              <c:f>気温!$B$7:$B$15</c:f>
              <c:numCache>
                <c:formatCode>h:mm</c:formatCode>
                <c:ptCount val="9"/>
                <c:pt idx="0">
                  <c:v>0.35416666666666669</c:v>
                </c:pt>
                <c:pt idx="1">
                  <c:v>0.39583333333333331</c:v>
                </c:pt>
                <c:pt idx="2">
                  <c:v>0.4375</c:v>
                </c:pt>
                <c:pt idx="3">
                  <c:v>0.47916666666666669</c:v>
                </c:pt>
                <c:pt idx="4">
                  <c:v>0.52083333333333337</c:v>
                </c:pt>
                <c:pt idx="5">
                  <c:v>0.5625</c:v>
                </c:pt>
                <c:pt idx="6">
                  <c:v>0.60416666666666663</c:v>
                </c:pt>
                <c:pt idx="7">
                  <c:v>0.64583333333333337</c:v>
                </c:pt>
                <c:pt idx="8">
                  <c:v>0.6875</c:v>
                </c:pt>
              </c:numCache>
            </c:numRef>
          </c:cat>
          <c:val>
            <c:numRef>
              <c:f>気温!$C$7:$C$15</c:f>
              <c:numCache>
                <c:formatCode>0.0_ </c:formatCode>
                <c:ptCount val="9"/>
              </c:numCache>
            </c:numRef>
          </c:val>
          <c:smooth val="0"/>
          <c:extLst>
            <c:ext xmlns:c16="http://schemas.microsoft.com/office/drawing/2014/chart" uri="{C3380CC4-5D6E-409C-BE32-E72D297353CC}">
              <c16:uniqueId val="{00000000-7342-4253-B5C5-64A758E25864}"/>
            </c:ext>
          </c:extLst>
        </c:ser>
        <c:dLbls>
          <c:showLegendKey val="0"/>
          <c:showVal val="0"/>
          <c:showCatName val="0"/>
          <c:showSerName val="0"/>
          <c:showPercent val="0"/>
          <c:showBubbleSize val="0"/>
        </c:dLbls>
        <c:marker val="1"/>
        <c:smooth val="0"/>
        <c:axId val="1595078495"/>
        <c:axId val="1595079455"/>
      </c:lineChart>
      <c:catAx>
        <c:axId val="1595078495"/>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1595079455"/>
        <c:crosses val="autoZero"/>
        <c:auto val="1"/>
        <c:lblAlgn val="ctr"/>
        <c:lblOffset val="100"/>
        <c:noMultiLvlLbl val="0"/>
      </c:catAx>
      <c:valAx>
        <c:axId val="1595079455"/>
        <c:scaling>
          <c:orientation val="minMax"/>
          <c:max val="45"/>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15950784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r>
              <a:rPr lang="ja-JP" altLang="en-US"/>
              <a:t>湿度</a:t>
            </a:r>
            <a:r>
              <a:rPr lang="ja-JP"/>
              <a:t>の変化</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lineChart>
        <c:grouping val="standard"/>
        <c:varyColors val="0"/>
        <c:ser>
          <c:idx val="0"/>
          <c:order val="0"/>
          <c:spPr>
            <a:ln w="28575" cap="rnd">
              <a:solidFill>
                <a:srgbClr val="00B050"/>
              </a:solidFill>
              <a:round/>
            </a:ln>
            <a:effectLst/>
          </c:spPr>
          <c:marker>
            <c:symbol val="circle"/>
            <c:size val="5"/>
            <c:spPr>
              <a:solidFill>
                <a:srgbClr val="00B050"/>
              </a:solidFill>
              <a:ln w="9525">
                <a:solidFill>
                  <a:srgbClr val="00B050"/>
                </a:solidFill>
              </a:ln>
              <a:effectLst/>
            </c:spPr>
          </c:marker>
          <c:cat>
            <c:numRef>
              <c:f>湿度!$B$7:$B$15</c:f>
              <c:numCache>
                <c:formatCode>h:mm</c:formatCode>
                <c:ptCount val="9"/>
                <c:pt idx="0">
                  <c:v>0.35416666666666669</c:v>
                </c:pt>
                <c:pt idx="1">
                  <c:v>0.39583333333333331</c:v>
                </c:pt>
                <c:pt idx="2">
                  <c:v>0.4375</c:v>
                </c:pt>
                <c:pt idx="3">
                  <c:v>0.47916666666666669</c:v>
                </c:pt>
                <c:pt idx="4">
                  <c:v>0.52083333333333337</c:v>
                </c:pt>
                <c:pt idx="5">
                  <c:v>0.5625</c:v>
                </c:pt>
                <c:pt idx="6">
                  <c:v>0.60416666666666663</c:v>
                </c:pt>
                <c:pt idx="7">
                  <c:v>0.64583333333333337</c:v>
                </c:pt>
                <c:pt idx="8">
                  <c:v>0.6875</c:v>
                </c:pt>
              </c:numCache>
            </c:numRef>
          </c:cat>
          <c:val>
            <c:numRef>
              <c:f>湿度!$C$7:$C$15</c:f>
              <c:numCache>
                <c:formatCode>0.0_ </c:formatCode>
                <c:ptCount val="9"/>
              </c:numCache>
            </c:numRef>
          </c:val>
          <c:smooth val="0"/>
          <c:extLst>
            <c:ext xmlns:c16="http://schemas.microsoft.com/office/drawing/2014/chart" uri="{C3380CC4-5D6E-409C-BE32-E72D297353CC}">
              <c16:uniqueId val="{00000000-6432-4270-A93B-85DD17510C80}"/>
            </c:ext>
          </c:extLst>
        </c:ser>
        <c:dLbls>
          <c:showLegendKey val="0"/>
          <c:showVal val="0"/>
          <c:showCatName val="0"/>
          <c:showSerName val="0"/>
          <c:showPercent val="0"/>
          <c:showBubbleSize val="0"/>
        </c:dLbls>
        <c:marker val="1"/>
        <c:smooth val="0"/>
        <c:axId val="1595078495"/>
        <c:axId val="1595079455"/>
      </c:lineChart>
      <c:catAx>
        <c:axId val="1595078495"/>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1595079455"/>
        <c:crosses val="autoZero"/>
        <c:auto val="1"/>
        <c:lblAlgn val="ctr"/>
        <c:lblOffset val="100"/>
        <c:noMultiLvlLbl val="0"/>
      </c:catAx>
      <c:valAx>
        <c:axId val="1595079455"/>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15950784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r>
              <a:rPr lang="ja-JP" altLang="en-US"/>
              <a:t>気圧</a:t>
            </a:r>
            <a:r>
              <a:rPr lang="ja-JP"/>
              <a:t>の変化</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lineChart>
        <c:grouping val="standard"/>
        <c:varyColors val="0"/>
        <c:ser>
          <c:idx val="0"/>
          <c:order val="0"/>
          <c:spPr>
            <a:ln w="28575" cap="rnd">
              <a:solidFill>
                <a:srgbClr val="FF0000"/>
              </a:solidFill>
              <a:round/>
            </a:ln>
            <a:effectLst/>
          </c:spPr>
          <c:marker>
            <c:symbol val="circle"/>
            <c:size val="5"/>
            <c:spPr>
              <a:solidFill>
                <a:srgbClr val="FF0000"/>
              </a:solidFill>
              <a:ln w="9525">
                <a:noFill/>
              </a:ln>
              <a:effectLst/>
            </c:spPr>
          </c:marker>
          <c:cat>
            <c:numRef>
              <c:f>気圧!$B$7:$B$15</c:f>
              <c:numCache>
                <c:formatCode>h:mm</c:formatCode>
                <c:ptCount val="9"/>
                <c:pt idx="0">
                  <c:v>0.35416666666666669</c:v>
                </c:pt>
                <c:pt idx="1">
                  <c:v>0.39583333333333331</c:v>
                </c:pt>
                <c:pt idx="2">
                  <c:v>0.4375</c:v>
                </c:pt>
                <c:pt idx="3">
                  <c:v>0.47916666666666669</c:v>
                </c:pt>
                <c:pt idx="4">
                  <c:v>0.52083333333333337</c:v>
                </c:pt>
                <c:pt idx="5">
                  <c:v>0.5625</c:v>
                </c:pt>
                <c:pt idx="6">
                  <c:v>0.60416666666666663</c:v>
                </c:pt>
                <c:pt idx="7">
                  <c:v>0.64583333333333337</c:v>
                </c:pt>
                <c:pt idx="8">
                  <c:v>0.6875</c:v>
                </c:pt>
              </c:numCache>
            </c:numRef>
          </c:cat>
          <c:val>
            <c:numRef>
              <c:f>気圧!$C$7:$C$15</c:f>
              <c:numCache>
                <c:formatCode>0.0_ </c:formatCode>
                <c:ptCount val="9"/>
              </c:numCache>
            </c:numRef>
          </c:val>
          <c:smooth val="0"/>
          <c:extLst>
            <c:ext xmlns:c16="http://schemas.microsoft.com/office/drawing/2014/chart" uri="{C3380CC4-5D6E-409C-BE32-E72D297353CC}">
              <c16:uniqueId val="{00000000-15E1-4D89-839F-72A8FF68D90C}"/>
            </c:ext>
          </c:extLst>
        </c:ser>
        <c:dLbls>
          <c:showLegendKey val="0"/>
          <c:showVal val="0"/>
          <c:showCatName val="0"/>
          <c:showSerName val="0"/>
          <c:showPercent val="0"/>
          <c:showBubbleSize val="0"/>
        </c:dLbls>
        <c:marker val="1"/>
        <c:smooth val="0"/>
        <c:axId val="1595078495"/>
        <c:axId val="1595079455"/>
      </c:lineChart>
      <c:catAx>
        <c:axId val="1595078495"/>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1595079455"/>
        <c:crosses val="autoZero"/>
        <c:auto val="1"/>
        <c:lblAlgn val="ctr"/>
        <c:lblOffset val="100"/>
        <c:noMultiLvlLbl val="0"/>
      </c:catAx>
      <c:valAx>
        <c:axId val="1595079455"/>
        <c:scaling>
          <c:orientation val="minMax"/>
          <c:max val="1040"/>
          <c:min val="930"/>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15950784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solidFill>
                <a:srgbClr val="0070C0"/>
              </a:solidFill>
              <a:round/>
            </a:ln>
            <a:effectLst/>
          </c:spPr>
          <c:marker>
            <c:symbol val="circle"/>
            <c:size val="5"/>
            <c:spPr>
              <a:solidFill>
                <a:srgbClr val="0070C0"/>
              </a:solidFill>
              <a:ln w="9525">
                <a:solidFill>
                  <a:srgbClr val="0070C0"/>
                </a:solidFill>
              </a:ln>
              <a:effectLst/>
            </c:spPr>
          </c:marker>
          <c:cat>
            <c:numRef>
              <c:f>集約!$D$10:$D$18</c:f>
              <c:numCache>
                <c:formatCode>h:mm</c:formatCode>
                <c:ptCount val="9"/>
                <c:pt idx="0">
                  <c:v>0.35416666666666669</c:v>
                </c:pt>
                <c:pt idx="1">
                  <c:v>0.39583333333333331</c:v>
                </c:pt>
                <c:pt idx="2">
                  <c:v>0.4375</c:v>
                </c:pt>
                <c:pt idx="3">
                  <c:v>0.47916666666666669</c:v>
                </c:pt>
                <c:pt idx="4">
                  <c:v>0.52083333333333337</c:v>
                </c:pt>
                <c:pt idx="5">
                  <c:v>0.5625</c:v>
                </c:pt>
                <c:pt idx="6">
                  <c:v>0.60416666666666663</c:v>
                </c:pt>
                <c:pt idx="7">
                  <c:v>0.64583333333333337</c:v>
                </c:pt>
                <c:pt idx="8">
                  <c:v>0.6875</c:v>
                </c:pt>
              </c:numCache>
            </c:numRef>
          </c:cat>
          <c:val>
            <c:numRef>
              <c:f>集約!$E$10:$E$18</c:f>
              <c:numCache>
                <c:formatCode>0.0_ </c:formatCode>
                <c:ptCount val="9"/>
                <c:pt idx="0">
                  <c:v>#N/A</c:v>
                </c:pt>
                <c:pt idx="1">
                  <c:v>#N/A</c:v>
                </c:pt>
                <c:pt idx="2">
                  <c:v>#N/A</c:v>
                </c:pt>
                <c:pt idx="3">
                  <c:v>#N/A</c:v>
                </c:pt>
                <c:pt idx="4">
                  <c:v>#N/A</c:v>
                </c:pt>
                <c:pt idx="5">
                  <c:v>#N/A</c:v>
                </c:pt>
                <c:pt idx="6">
                  <c:v>#N/A</c:v>
                </c:pt>
                <c:pt idx="7">
                  <c:v>#N/A</c:v>
                </c:pt>
                <c:pt idx="8">
                  <c:v>#N/A</c:v>
                </c:pt>
              </c:numCache>
            </c:numRef>
          </c:val>
          <c:smooth val="0"/>
          <c:extLst>
            <c:ext xmlns:c16="http://schemas.microsoft.com/office/drawing/2014/chart" uri="{C3380CC4-5D6E-409C-BE32-E72D297353CC}">
              <c16:uniqueId val="{00000000-88BC-4783-9F8D-28E45DEA9FF0}"/>
            </c:ext>
          </c:extLst>
        </c:ser>
        <c:dLbls>
          <c:showLegendKey val="0"/>
          <c:showVal val="0"/>
          <c:showCatName val="0"/>
          <c:showSerName val="0"/>
          <c:showPercent val="0"/>
          <c:showBubbleSize val="0"/>
        </c:dLbls>
        <c:marker val="1"/>
        <c:smooth val="0"/>
        <c:axId val="225154607"/>
        <c:axId val="225162767"/>
      </c:lineChart>
      <c:catAx>
        <c:axId val="225154607"/>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25162767"/>
        <c:crosses val="autoZero"/>
        <c:auto val="1"/>
        <c:lblAlgn val="ctr"/>
        <c:lblOffset val="100"/>
        <c:noMultiLvlLbl val="0"/>
      </c:catAx>
      <c:valAx>
        <c:axId val="225162767"/>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2515460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solidFill>
                <a:srgbClr val="00B050"/>
              </a:solidFill>
              <a:round/>
            </a:ln>
            <a:effectLst/>
          </c:spPr>
          <c:marker>
            <c:symbol val="circle"/>
            <c:size val="5"/>
            <c:spPr>
              <a:solidFill>
                <a:srgbClr val="00B050"/>
              </a:solidFill>
              <a:ln w="9525">
                <a:solidFill>
                  <a:srgbClr val="00B050"/>
                </a:solidFill>
              </a:ln>
              <a:effectLst/>
            </c:spPr>
          </c:marker>
          <c:cat>
            <c:numRef>
              <c:f>集約!$D$10:$D$18</c:f>
              <c:numCache>
                <c:formatCode>h:mm</c:formatCode>
                <c:ptCount val="9"/>
                <c:pt idx="0">
                  <c:v>0.35416666666666669</c:v>
                </c:pt>
                <c:pt idx="1">
                  <c:v>0.39583333333333331</c:v>
                </c:pt>
                <c:pt idx="2">
                  <c:v>0.4375</c:v>
                </c:pt>
                <c:pt idx="3">
                  <c:v>0.47916666666666669</c:v>
                </c:pt>
                <c:pt idx="4">
                  <c:v>0.52083333333333337</c:v>
                </c:pt>
                <c:pt idx="5">
                  <c:v>0.5625</c:v>
                </c:pt>
                <c:pt idx="6">
                  <c:v>0.60416666666666663</c:v>
                </c:pt>
                <c:pt idx="7">
                  <c:v>0.64583333333333337</c:v>
                </c:pt>
                <c:pt idx="8">
                  <c:v>0.6875</c:v>
                </c:pt>
              </c:numCache>
            </c:numRef>
          </c:cat>
          <c:val>
            <c:numRef>
              <c:f>集約!$F$10:$F$18</c:f>
              <c:numCache>
                <c:formatCode>0.0_ </c:formatCode>
                <c:ptCount val="9"/>
                <c:pt idx="0">
                  <c:v>#N/A</c:v>
                </c:pt>
                <c:pt idx="1">
                  <c:v>#N/A</c:v>
                </c:pt>
                <c:pt idx="2">
                  <c:v>#N/A</c:v>
                </c:pt>
                <c:pt idx="3">
                  <c:v>#N/A</c:v>
                </c:pt>
                <c:pt idx="4">
                  <c:v>#N/A</c:v>
                </c:pt>
                <c:pt idx="5">
                  <c:v>#N/A</c:v>
                </c:pt>
                <c:pt idx="6">
                  <c:v>#N/A</c:v>
                </c:pt>
                <c:pt idx="7">
                  <c:v>#N/A</c:v>
                </c:pt>
                <c:pt idx="8">
                  <c:v>#N/A</c:v>
                </c:pt>
              </c:numCache>
            </c:numRef>
          </c:val>
          <c:smooth val="0"/>
          <c:extLst>
            <c:ext xmlns:c16="http://schemas.microsoft.com/office/drawing/2014/chart" uri="{C3380CC4-5D6E-409C-BE32-E72D297353CC}">
              <c16:uniqueId val="{00000000-763B-4CDF-A374-46BDF3FC37AE}"/>
            </c:ext>
          </c:extLst>
        </c:ser>
        <c:dLbls>
          <c:showLegendKey val="0"/>
          <c:showVal val="0"/>
          <c:showCatName val="0"/>
          <c:showSerName val="0"/>
          <c:showPercent val="0"/>
          <c:showBubbleSize val="0"/>
        </c:dLbls>
        <c:marker val="1"/>
        <c:smooth val="0"/>
        <c:axId val="1482781808"/>
        <c:axId val="1482788048"/>
      </c:lineChart>
      <c:catAx>
        <c:axId val="1482781808"/>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482788048"/>
        <c:crosses val="autoZero"/>
        <c:auto val="1"/>
        <c:lblAlgn val="ctr"/>
        <c:lblOffset val="100"/>
        <c:noMultiLvlLbl val="0"/>
      </c:catAx>
      <c:valAx>
        <c:axId val="1482788048"/>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48278180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416370212702611E-2"/>
          <c:y val="3.7037037037037035E-2"/>
          <c:w val="0.90747923995322888"/>
          <c:h val="0.84204505686789155"/>
        </c:manualLayout>
      </c:layout>
      <c:lineChart>
        <c:grouping val="standard"/>
        <c:varyColors val="0"/>
        <c:ser>
          <c:idx val="0"/>
          <c:order val="0"/>
          <c:spPr>
            <a:ln w="28575" cap="rnd">
              <a:solidFill>
                <a:srgbClr val="FF0000"/>
              </a:solidFill>
              <a:round/>
            </a:ln>
            <a:effectLst/>
          </c:spPr>
          <c:marker>
            <c:symbol val="circle"/>
            <c:size val="5"/>
            <c:spPr>
              <a:solidFill>
                <a:srgbClr val="FF0000"/>
              </a:solidFill>
              <a:ln w="9525">
                <a:noFill/>
              </a:ln>
              <a:effectLst/>
            </c:spPr>
          </c:marker>
          <c:cat>
            <c:numRef>
              <c:f>集約!$D$10:$D$18</c:f>
              <c:numCache>
                <c:formatCode>h:mm</c:formatCode>
                <c:ptCount val="9"/>
                <c:pt idx="0">
                  <c:v>0.35416666666666669</c:v>
                </c:pt>
                <c:pt idx="1">
                  <c:v>0.39583333333333331</c:v>
                </c:pt>
                <c:pt idx="2">
                  <c:v>0.4375</c:v>
                </c:pt>
                <c:pt idx="3">
                  <c:v>0.47916666666666669</c:v>
                </c:pt>
                <c:pt idx="4">
                  <c:v>0.52083333333333337</c:v>
                </c:pt>
                <c:pt idx="5">
                  <c:v>0.5625</c:v>
                </c:pt>
                <c:pt idx="6">
                  <c:v>0.60416666666666663</c:v>
                </c:pt>
                <c:pt idx="7">
                  <c:v>0.64583333333333337</c:v>
                </c:pt>
                <c:pt idx="8">
                  <c:v>0.6875</c:v>
                </c:pt>
              </c:numCache>
            </c:numRef>
          </c:cat>
          <c:val>
            <c:numRef>
              <c:f>集約!$G$10:$G$18</c:f>
              <c:numCache>
                <c:formatCode>General</c:formatCode>
                <c:ptCount val="9"/>
                <c:pt idx="0">
                  <c:v>#N/A</c:v>
                </c:pt>
                <c:pt idx="1">
                  <c:v>#N/A</c:v>
                </c:pt>
                <c:pt idx="2">
                  <c:v>#N/A</c:v>
                </c:pt>
                <c:pt idx="3">
                  <c:v>#N/A</c:v>
                </c:pt>
                <c:pt idx="4">
                  <c:v>#N/A</c:v>
                </c:pt>
                <c:pt idx="5">
                  <c:v>#N/A</c:v>
                </c:pt>
                <c:pt idx="6">
                  <c:v>#N/A</c:v>
                </c:pt>
                <c:pt idx="7">
                  <c:v>#N/A</c:v>
                </c:pt>
                <c:pt idx="8">
                  <c:v>#N/A</c:v>
                </c:pt>
              </c:numCache>
            </c:numRef>
          </c:val>
          <c:smooth val="0"/>
          <c:extLst>
            <c:ext xmlns:c16="http://schemas.microsoft.com/office/drawing/2014/chart" uri="{C3380CC4-5D6E-409C-BE32-E72D297353CC}">
              <c16:uniqueId val="{00000000-9448-4D81-B1E9-6E59DE620A51}"/>
            </c:ext>
          </c:extLst>
        </c:ser>
        <c:dLbls>
          <c:showLegendKey val="0"/>
          <c:showVal val="0"/>
          <c:showCatName val="0"/>
          <c:showSerName val="0"/>
          <c:showPercent val="0"/>
          <c:showBubbleSize val="0"/>
        </c:dLbls>
        <c:marker val="1"/>
        <c:smooth val="0"/>
        <c:axId val="202996704"/>
        <c:axId val="202994784"/>
      </c:lineChart>
      <c:catAx>
        <c:axId val="202996704"/>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2994784"/>
        <c:crosses val="autoZero"/>
        <c:auto val="1"/>
        <c:lblAlgn val="ctr"/>
        <c:lblOffset val="100"/>
        <c:noMultiLvlLbl val="0"/>
      </c:catAx>
      <c:valAx>
        <c:axId val="202994784"/>
        <c:scaling>
          <c:orientation val="minMax"/>
          <c:max val="1040"/>
          <c:min val="93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29967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461010</xdr:colOff>
      <xdr:row>5</xdr:row>
      <xdr:rowOff>0</xdr:rowOff>
    </xdr:from>
    <xdr:to>
      <xdr:col>8</xdr:col>
      <xdr:colOff>472440</xdr:colOff>
      <xdr:row>15</xdr:row>
      <xdr:rowOff>15240</xdr:rowOff>
    </xdr:to>
    <xdr:graphicFrame macro="">
      <xdr:nvGraphicFramePr>
        <xdr:cNvPr id="3" name="グラフ 2">
          <a:extLst>
            <a:ext uri="{FF2B5EF4-FFF2-40B4-BE49-F238E27FC236}">
              <a16:creationId xmlns:a16="http://schemas.microsoft.com/office/drawing/2014/main" id="{EB74CC0E-1857-D087-DCDA-4CAD38994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4</xdr:col>
      <xdr:colOff>441960</xdr:colOff>
      <xdr:row>5</xdr:row>
      <xdr:rowOff>137160</xdr:rowOff>
    </xdr:from>
    <xdr:ext cx="748923" cy="275717"/>
    <xdr:sp macro="" textlink="">
      <xdr:nvSpPr>
        <xdr:cNvPr id="4" name="テキスト ボックス 3">
          <a:extLst>
            <a:ext uri="{FF2B5EF4-FFF2-40B4-BE49-F238E27FC236}">
              <a16:creationId xmlns:a16="http://schemas.microsoft.com/office/drawing/2014/main" id="{BDC9311B-501E-CAD2-73A2-17E9BF8D5530}"/>
            </a:ext>
          </a:extLst>
        </xdr:cNvPr>
        <xdr:cNvSpPr txBox="1"/>
      </xdr:nvSpPr>
      <xdr:spPr>
        <a:xfrm>
          <a:off x="4267200" y="1097280"/>
          <a:ext cx="7489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latin typeface="ＭＳ Ｐゴシック" panose="020B0600070205080204" pitchFamily="50" charset="-128"/>
              <a:ea typeface="ＭＳ Ｐゴシック" panose="020B0600070205080204" pitchFamily="50" charset="-128"/>
            </a:rPr>
            <a:t>気温（℃）</a:t>
          </a:r>
        </a:p>
      </xdr:txBody>
    </xdr:sp>
    <xdr:clientData/>
  </xdr:oneCellAnchor>
  <xdr:oneCellAnchor>
    <xdr:from>
      <xdr:col>8</xdr:col>
      <xdr:colOff>487680</xdr:colOff>
      <xdr:row>14</xdr:row>
      <xdr:rowOff>7620</xdr:rowOff>
    </xdr:from>
    <xdr:ext cx="466794" cy="328423"/>
    <xdr:sp macro="" textlink="">
      <xdr:nvSpPr>
        <xdr:cNvPr id="5" name="テキスト ボックス 4">
          <a:extLst>
            <a:ext uri="{FF2B5EF4-FFF2-40B4-BE49-F238E27FC236}">
              <a16:creationId xmlns:a16="http://schemas.microsoft.com/office/drawing/2014/main" id="{B9AB751F-5161-48B5-82B8-109896BC5F77}"/>
            </a:ext>
          </a:extLst>
        </xdr:cNvPr>
        <xdr:cNvSpPr txBox="1"/>
      </xdr:nvSpPr>
      <xdr:spPr>
        <a:xfrm>
          <a:off x="8839200" y="4373880"/>
          <a:ext cx="466794"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t>時刻</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4</xdr:col>
      <xdr:colOff>461010</xdr:colOff>
      <xdr:row>5</xdr:row>
      <xdr:rowOff>0</xdr:rowOff>
    </xdr:from>
    <xdr:to>
      <xdr:col>8</xdr:col>
      <xdr:colOff>472440</xdr:colOff>
      <xdr:row>15</xdr:row>
      <xdr:rowOff>15240</xdr:rowOff>
    </xdr:to>
    <xdr:graphicFrame macro="">
      <xdr:nvGraphicFramePr>
        <xdr:cNvPr id="2" name="グラフ 1">
          <a:extLst>
            <a:ext uri="{FF2B5EF4-FFF2-40B4-BE49-F238E27FC236}">
              <a16:creationId xmlns:a16="http://schemas.microsoft.com/office/drawing/2014/main" id="{2922990F-AE3C-49BA-8A81-CC868C8F19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4</xdr:col>
      <xdr:colOff>441960</xdr:colOff>
      <xdr:row>5</xdr:row>
      <xdr:rowOff>137160</xdr:rowOff>
    </xdr:from>
    <xdr:ext cx="889987" cy="328423"/>
    <xdr:sp macro="" textlink="">
      <xdr:nvSpPr>
        <xdr:cNvPr id="3" name="テキスト ボックス 2">
          <a:extLst>
            <a:ext uri="{FF2B5EF4-FFF2-40B4-BE49-F238E27FC236}">
              <a16:creationId xmlns:a16="http://schemas.microsoft.com/office/drawing/2014/main" id="{F9ACE843-5CF5-4595-8E0D-9B7BEFF7D6F2}"/>
            </a:ext>
          </a:extLst>
        </xdr:cNvPr>
        <xdr:cNvSpPr txBox="1"/>
      </xdr:nvSpPr>
      <xdr:spPr>
        <a:xfrm>
          <a:off x="4267200" y="1097280"/>
          <a:ext cx="889987"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t>湿度（％）</a:t>
          </a:r>
        </a:p>
      </xdr:txBody>
    </xdr:sp>
    <xdr:clientData/>
  </xdr:oneCellAnchor>
  <xdr:oneCellAnchor>
    <xdr:from>
      <xdr:col>8</xdr:col>
      <xdr:colOff>312420</xdr:colOff>
      <xdr:row>14</xdr:row>
      <xdr:rowOff>114300</xdr:rowOff>
    </xdr:from>
    <xdr:ext cx="466794" cy="328423"/>
    <xdr:sp macro="" textlink="">
      <xdr:nvSpPr>
        <xdr:cNvPr id="4" name="テキスト ボックス 3">
          <a:extLst>
            <a:ext uri="{FF2B5EF4-FFF2-40B4-BE49-F238E27FC236}">
              <a16:creationId xmlns:a16="http://schemas.microsoft.com/office/drawing/2014/main" id="{FDD1EF63-D102-4092-9CC5-ECEA4AFB9979}"/>
            </a:ext>
          </a:extLst>
        </xdr:cNvPr>
        <xdr:cNvSpPr txBox="1"/>
      </xdr:nvSpPr>
      <xdr:spPr>
        <a:xfrm>
          <a:off x="8663940" y="4480560"/>
          <a:ext cx="466794"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t>時刻</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4</xdr:col>
      <xdr:colOff>461010</xdr:colOff>
      <xdr:row>5</xdr:row>
      <xdr:rowOff>0</xdr:rowOff>
    </xdr:from>
    <xdr:to>
      <xdr:col>8</xdr:col>
      <xdr:colOff>472440</xdr:colOff>
      <xdr:row>15</xdr:row>
      <xdr:rowOff>15240</xdr:rowOff>
    </xdr:to>
    <xdr:graphicFrame macro="">
      <xdr:nvGraphicFramePr>
        <xdr:cNvPr id="2" name="グラフ 1">
          <a:extLst>
            <a:ext uri="{FF2B5EF4-FFF2-40B4-BE49-F238E27FC236}">
              <a16:creationId xmlns:a16="http://schemas.microsoft.com/office/drawing/2014/main" id="{3F723919-5DE9-4AE1-909E-E6782C5BE3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4</xdr:col>
      <xdr:colOff>441960</xdr:colOff>
      <xdr:row>5</xdr:row>
      <xdr:rowOff>137160</xdr:rowOff>
    </xdr:from>
    <xdr:ext cx="963725" cy="328423"/>
    <xdr:sp macro="" textlink="">
      <xdr:nvSpPr>
        <xdr:cNvPr id="3" name="テキスト ボックス 2">
          <a:extLst>
            <a:ext uri="{FF2B5EF4-FFF2-40B4-BE49-F238E27FC236}">
              <a16:creationId xmlns:a16="http://schemas.microsoft.com/office/drawing/2014/main" id="{79B782BA-5C1A-4603-857E-2FFFC46B44EC}"/>
            </a:ext>
          </a:extLst>
        </xdr:cNvPr>
        <xdr:cNvSpPr txBox="1"/>
      </xdr:nvSpPr>
      <xdr:spPr>
        <a:xfrm>
          <a:off x="4267200" y="1097280"/>
          <a:ext cx="96372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t>気圧（</a:t>
          </a:r>
          <a:r>
            <a:rPr kumimoji="1" lang="en-US" altLang="ja-JP" sz="1100" kern="1200"/>
            <a:t>hPa</a:t>
          </a:r>
          <a:r>
            <a:rPr kumimoji="1" lang="ja-JP" altLang="en-US" sz="1100" kern="1200"/>
            <a:t>）</a:t>
          </a:r>
          <a:endParaRPr kumimoji="1" lang="en-US" altLang="ja-JP" sz="1100" kern="1200"/>
        </a:p>
      </xdr:txBody>
    </xdr:sp>
    <xdr:clientData/>
  </xdr:oneCellAnchor>
  <xdr:oneCellAnchor>
    <xdr:from>
      <xdr:col>8</xdr:col>
      <xdr:colOff>312420</xdr:colOff>
      <xdr:row>14</xdr:row>
      <xdr:rowOff>114300</xdr:rowOff>
    </xdr:from>
    <xdr:ext cx="466794" cy="328423"/>
    <xdr:sp macro="" textlink="">
      <xdr:nvSpPr>
        <xdr:cNvPr id="4" name="テキスト ボックス 3">
          <a:extLst>
            <a:ext uri="{FF2B5EF4-FFF2-40B4-BE49-F238E27FC236}">
              <a16:creationId xmlns:a16="http://schemas.microsoft.com/office/drawing/2014/main" id="{5887B01E-E3F5-4D59-A3E4-AAE8ECC96CAE}"/>
            </a:ext>
          </a:extLst>
        </xdr:cNvPr>
        <xdr:cNvSpPr txBox="1"/>
      </xdr:nvSpPr>
      <xdr:spPr>
        <a:xfrm>
          <a:off x="8663940" y="4480560"/>
          <a:ext cx="466794"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t>時刻</a:t>
          </a:r>
        </a:p>
      </xdr:txBody>
    </xdr:sp>
    <xdr:clientData/>
  </xdr:oneCellAnchor>
</xdr:wsDr>
</file>

<file path=xl/drawings/drawing4.xml><?xml version="1.0" encoding="utf-8"?>
<xdr:wsDr xmlns:xdr="http://schemas.openxmlformats.org/drawingml/2006/spreadsheetDrawing" xmlns:a="http://schemas.openxmlformats.org/drawingml/2006/main">
  <xdr:twoCellAnchor editAs="absolute">
    <xdr:from>
      <xdr:col>2</xdr:col>
      <xdr:colOff>325786</xdr:colOff>
      <xdr:row>7</xdr:row>
      <xdr:rowOff>112186</xdr:rowOff>
    </xdr:from>
    <xdr:to>
      <xdr:col>12</xdr:col>
      <xdr:colOff>160050</xdr:colOff>
      <xdr:row>19</xdr:row>
      <xdr:rowOff>11221</xdr:rowOff>
    </xdr:to>
    <xdr:graphicFrame macro="">
      <xdr:nvGraphicFramePr>
        <xdr:cNvPr id="6" name="グラフ 1">
          <a:extLst>
            <a:ext uri="{FF2B5EF4-FFF2-40B4-BE49-F238E27FC236}">
              <a16:creationId xmlns:a16="http://schemas.microsoft.com/office/drawing/2014/main" id="{5AFF64D3-7672-7D1E-594F-54D9EC9CFDE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339090</xdr:colOff>
      <xdr:row>19</xdr:row>
      <xdr:rowOff>160020</xdr:rowOff>
    </xdr:from>
    <xdr:to>
      <xdr:col>12</xdr:col>
      <xdr:colOff>144780</xdr:colOff>
      <xdr:row>32</xdr:row>
      <xdr:rowOff>15240</xdr:rowOff>
    </xdr:to>
    <xdr:graphicFrame macro="">
      <xdr:nvGraphicFramePr>
        <xdr:cNvPr id="3" name="グラフ 2">
          <a:extLst>
            <a:ext uri="{FF2B5EF4-FFF2-40B4-BE49-F238E27FC236}">
              <a16:creationId xmlns:a16="http://schemas.microsoft.com/office/drawing/2014/main" id="{80CB3D66-BCD9-7A56-1597-3EFE03A193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331470</xdr:colOff>
      <xdr:row>32</xdr:row>
      <xdr:rowOff>144780</xdr:rowOff>
    </xdr:from>
    <xdr:to>
      <xdr:col>12</xdr:col>
      <xdr:colOff>152400</xdr:colOff>
      <xdr:row>47</xdr:row>
      <xdr:rowOff>38100</xdr:rowOff>
    </xdr:to>
    <xdr:graphicFrame macro="">
      <xdr:nvGraphicFramePr>
        <xdr:cNvPr id="4" name="グラフ 3">
          <a:extLst>
            <a:ext uri="{FF2B5EF4-FFF2-40B4-BE49-F238E27FC236}">
              <a16:creationId xmlns:a16="http://schemas.microsoft.com/office/drawing/2014/main" id="{0EE8E7C5-7E8C-1531-3DF3-A6C637A89C9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49" dT="2025-11-17T22:14:55.47" personId="{00000000-0000-0000-0000-000000000000}" id="{3AB84BC5-2B5E-4E07-9390-BC5D2CE6E9F9}">
    <text xml:space="preserve">OKです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6"/>
  <sheetViews>
    <sheetView tabSelected="1" workbookViewId="0"/>
  </sheetViews>
  <sheetFormatPr defaultColWidth="8.75" defaultRowHeight="13" x14ac:dyDescent="0.2"/>
  <cols>
    <col min="1" max="1" width="3.25" style="1" customWidth="1"/>
    <col min="2" max="2" width="10.25" style="1" customWidth="1"/>
    <col min="3" max="3" width="18.75" style="1" customWidth="1"/>
    <col min="4" max="4" width="17.75" style="1" customWidth="1"/>
    <col min="5" max="5" width="33" style="1" customWidth="1"/>
    <col min="6" max="9" width="8.75" style="1"/>
    <col min="10" max="10" width="11.75" style="1" customWidth="1"/>
    <col min="11" max="11" width="13.75" style="1" customWidth="1"/>
    <col min="12" max="16384" width="8.75" style="1"/>
  </cols>
  <sheetData>
    <row r="1" spans="1:5" ht="7.9" customHeight="1" thickBot="1" x14ac:dyDescent="0.25"/>
    <row r="2" spans="1:5" ht="24.65" customHeight="1" thickBot="1" x14ac:dyDescent="0.3">
      <c r="A2" s="11" t="s">
        <v>0</v>
      </c>
      <c r="D2" s="12"/>
      <c r="E2" s="1" t="s">
        <v>1</v>
      </c>
    </row>
    <row r="4" spans="1:5" ht="16.899999999999999" customHeight="1" x14ac:dyDescent="0.2">
      <c r="B4" s="2" t="s">
        <v>2</v>
      </c>
      <c r="C4" s="3">
        <f>'設定（先生用）'!B2</f>
        <v>45667</v>
      </c>
      <c r="D4" s="2" t="s">
        <v>3</v>
      </c>
      <c r="E4" s="4" t="str">
        <f>'設定（先生用）'!E2</f>
        <v>〇〇市立〇〇中学校　校庭</v>
      </c>
    </row>
    <row r="6" spans="1:5" ht="13.5" thickBot="1" x14ac:dyDescent="0.25">
      <c r="B6" s="1" t="s">
        <v>4</v>
      </c>
      <c r="C6" s="1" t="s">
        <v>5</v>
      </c>
      <c r="D6" s="1" t="s">
        <v>6</v>
      </c>
    </row>
    <row r="7" spans="1:5" ht="31.9" customHeight="1" x14ac:dyDescent="0.2">
      <c r="B7" s="7">
        <f>IF('設定（先生用）'!$B4="","",'設定（先生用）'!$B4)</f>
        <v>0.35416666666666669</v>
      </c>
      <c r="C7" s="31"/>
      <c r="D7" s="28"/>
    </row>
    <row r="8" spans="1:5" ht="31.9" customHeight="1" x14ac:dyDescent="0.2">
      <c r="B8" s="7">
        <f>IF('設定（先生用）'!$B5="","",'設定（先生用）'!$B5)</f>
        <v>0.39583333333333331</v>
      </c>
      <c r="C8" s="32"/>
      <c r="D8" s="29"/>
    </row>
    <row r="9" spans="1:5" ht="31.9" customHeight="1" x14ac:dyDescent="0.2">
      <c r="B9" s="7">
        <f>IF('設定（先生用）'!$B6="","",'設定（先生用）'!$B6)</f>
        <v>0.4375</v>
      </c>
      <c r="C9" s="32"/>
      <c r="D9" s="29"/>
    </row>
    <row r="10" spans="1:5" ht="31.9" customHeight="1" x14ac:dyDescent="0.2">
      <c r="B10" s="7">
        <f>IF('設定（先生用）'!$B7="","",'設定（先生用）'!$B7)</f>
        <v>0.47916666666666669</v>
      </c>
      <c r="C10" s="32"/>
      <c r="D10" s="29"/>
    </row>
    <row r="11" spans="1:5" ht="31.9" customHeight="1" x14ac:dyDescent="0.2">
      <c r="B11" s="7">
        <f>IF('設定（先生用）'!$B8="","",'設定（先生用）'!$B8)</f>
        <v>0.52083333333333337</v>
      </c>
      <c r="C11" s="32"/>
      <c r="D11" s="29"/>
    </row>
    <row r="12" spans="1:5" ht="31.9" customHeight="1" x14ac:dyDescent="0.2">
      <c r="B12" s="7">
        <f>IF('設定（先生用）'!$B9="","",'設定（先生用）'!$B9)</f>
        <v>0.5625</v>
      </c>
      <c r="C12" s="32"/>
      <c r="D12" s="29"/>
    </row>
    <row r="13" spans="1:5" ht="31.9" customHeight="1" x14ac:dyDescent="0.2">
      <c r="B13" s="7">
        <f>IF('設定（先生用）'!$B10="","",'設定（先生用）'!$B10)</f>
        <v>0.60416666666666663</v>
      </c>
      <c r="C13" s="32"/>
      <c r="D13" s="29"/>
    </row>
    <row r="14" spans="1:5" ht="31.9" customHeight="1" x14ac:dyDescent="0.2">
      <c r="B14" s="7">
        <f>IF('設定（先生用）'!$B11="","",'設定（先生用）'!$B11)</f>
        <v>0.64583333333333337</v>
      </c>
      <c r="C14" s="32"/>
      <c r="D14" s="29"/>
    </row>
    <row r="15" spans="1:5" ht="31.9" customHeight="1" thickBot="1" x14ac:dyDescent="0.25">
      <c r="B15" s="7">
        <f>IF('設定（先生用）'!$B12="","",'設定（先生用）'!$B12)</f>
        <v>0.6875</v>
      </c>
      <c r="C15" s="33"/>
      <c r="D15" s="30"/>
    </row>
    <row r="16" spans="1:5" x14ac:dyDescent="0.2">
      <c r="B16" s="5"/>
      <c r="C16" s="6" t="s">
        <v>7</v>
      </c>
    </row>
  </sheetData>
  <sheetProtection sheet="1" objects="1" scenarios="1"/>
  <phoneticPr fontId="1"/>
  <pageMargins left="0.7" right="0.7" top="0.75" bottom="0.75" header="0.3" footer="0.3"/>
  <pageSetup paperSize="9" scale="68"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F35DA-D49C-488B-923F-49D4D5E75EF0}">
  <sheetPr>
    <pageSetUpPr fitToPage="1"/>
  </sheetPr>
  <dimension ref="A1:E16"/>
  <sheetViews>
    <sheetView workbookViewId="0"/>
  </sheetViews>
  <sheetFormatPr defaultColWidth="8.75" defaultRowHeight="13" x14ac:dyDescent="0.2"/>
  <cols>
    <col min="1" max="1" width="3.25" style="1" customWidth="1"/>
    <col min="2" max="2" width="10.25" style="1" customWidth="1"/>
    <col min="3" max="3" width="18.75" style="1" customWidth="1"/>
    <col min="4" max="4" width="17.75" style="1" customWidth="1"/>
    <col min="5" max="5" width="33" style="1" customWidth="1"/>
    <col min="6" max="9" width="8.75" style="1"/>
    <col min="10" max="10" width="11.75" style="1" customWidth="1"/>
    <col min="11" max="11" width="13.75" style="1" customWidth="1"/>
    <col min="12" max="16384" width="8.75" style="1"/>
  </cols>
  <sheetData>
    <row r="1" spans="1:5" ht="7.9" customHeight="1" thickBot="1" x14ac:dyDescent="0.25"/>
    <row r="2" spans="1:5" ht="24.65" customHeight="1" thickBot="1" x14ac:dyDescent="0.3">
      <c r="A2" s="11" t="s">
        <v>8</v>
      </c>
      <c r="D2" s="12"/>
      <c r="E2" s="1" t="s">
        <v>1</v>
      </c>
    </row>
    <row r="4" spans="1:5" ht="16.899999999999999" customHeight="1" x14ac:dyDescent="0.2">
      <c r="B4" s="2" t="s">
        <v>2</v>
      </c>
      <c r="C4" s="3">
        <f>'設定（先生用）'!B2</f>
        <v>45667</v>
      </c>
      <c r="D4" s="2" t="s">
        <v>3</v>
      </c>
      <c r="E4" s="4" t="str">
        <f>'設定（先生用）'!E2</f>
        <v>〇〇市立〇〇中学校　校庭</v>
      </c>
    </row>
    <row r="6" spans="1:5" ht="13.5" thickBot="1" x14ac:dyDescent="0.25">
      <c r="B6" s="1" t="s">
        <v>4</v>
      </c>
      <c r="C6" s="1" t="s">
        <v>9</v>
      </c>
      <c r="D6" s="1" t="s">
        <v>6</v>
      </c>
    </row>
    <row r="7" spans="1:5" ht="31.9" customHeight="1" x14ac:dyDescent="0.2">
      <c r="B7" s="7">
        <f>IF('設定（先生用）'!$B4="","",'設定（先生用）'!$B4)</f>
        <v>0.35416666666666669</v>
      </c>
      <c r="C7" s="8"/>
      <c r="D7" s="28"/>
    </row>
    <row r="8" spans="1:5" ht="31.9" customHeight="1" x14ac:dyDescent="0.2">
      <c r="B8" s="7">
        <f>IF('設定（先生用）'!$B5="","",'設定（先生用）'!$B5)</f>
        <v>0.39583333333333331</v>
      </c>
      <c r="C8" s="9"/>
      <c r="D8" s="29"/>
    </row>
    <row r="9" spans="1:5" ht="31.9" customHeight="1" x14ac:dyDescent="0.2">
      <c r="B9" s="7">
        <f>IF('設定（先生用）'!$B6="","",'設定（先生用）'!$B6)</f>
        <v>0.4375</v>
      </c>
      <c r="C9" s="9"/>
      <c r="D9" s="29"/>
    </row>
    <row r="10" spans="1:5" ht="31.9" customHeight="1" x14ac:dyDescent="0.2">
      <c r="B10" s="7">
        <f>IF('設定（先生用）'!$B7="","",'設定（先生用）'!$B7)</f>
        <v>0.47916666666666669</v>
      </c>
      <c r="C10" s="9"/>
      <c r="D10" s="29"/>
    </row>
    <row r="11" spans="1:5" ht="31.9" customHeight="1" x14ac:dyDescent="0.2">
      <c r="B11" s="7">
        <f>IF('設定（先生用）'!$B8="","",'設定（先生用）'!$B8)</f>
        <v>0.52083333333333337</v>
      </c>
      <c r="C11" s="9"/>
      <c r="D11" s="29"/>
    </row>
    <row r="12" spans="1:5" ht="31.9" customHeight="1" x14ac:dyDescent="0.2">
      <c r="B12" s="7">
        <f>IF('設定（先生用）'!$B9="","",'設定（先生用）'!$B9)</f>
        <v>0.5625</v>
      </c>
      <c r="C12" s="9"/>
      <c r="D12" s="29"/>
    </row>
    <row r="13" spans="1:5" ht="31.9" customHeight="1" x14ac:dyDescent="0.2">
      <c r="B13" s="7">
        <f>IF('設定（先生用）'!$B10="","",'設定（先生用）'!$B10)</f>
        <v>0.60416666666666663</v>
      </c>
      <c r="C13" s="9"/>
      <c r="D13" s="29"/>
    </row>
    <row r="14" spans="1:5" ht="31.9" customHeight="1" x14ac:dyDescent="0.2">
      <c r="B14" s="7">
        <f>IF('設定（先生用）'!$B11="","",'設定（先生用）'!$B11)</f>
        <v>0.64583333333333337</v>
      </c>
      <c r="C14" s="9"/>
      <c r="D14" s="29"/>
    </row>
    <row r="15" spans="1:5" ht="31.9" customHeight="1" thickBot="1" x14ac:dyDescent="0.25">
      <c r="B15" s="7">
        <f>IF('設定（先生用）'!$B12="","",'設定（先生用）'!$B12)</f>
        <v>0.6875</v>
      </c>
      <c r="C15" s="10"/>
      <c r="D15" s="30"/>
    </row>
    <row r="16" spans="1:5" x14ac:dyDescent="0.2">
      <c r="B16" s="5"/>
      <c r="C16" s="6" t="s">
        <v>7</v>
      </c>
    </row>
  </sheetData>
  <sheetProtection sheet="1" objects="1" scenarios="1"/>
  <phoneticPr fontId="1"/>
  <pageMargins left="0.7" right="0.7" top="0.75" bottom="0.75" header="0.3" footer="0.3"/>
  <pageSetup paperSize="9" scale="61"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09A07-07F8-4151-9186-343E9F2BEC39}">
  <sheetPr>
    <pageSetUpPr fitToPage="1"/>
  </sheetPr>
  <dimension ref="A1:E16"/>
  <sheetViews>
    <sheetView workbookViewId="0"/>
  </sheetViews>
  <sheetFormatPr defaultColWidth="8.75" defaultRowHeight="13" x14ac:dyDescent="0.2"/>
  <cols>
    <col min="1" max="1" width="3.25" style="1" customWidth="1"/>
    <col min="2" max="2" width="10.25" style="1" customWidth="1"/>
    <col min="3" max="3" width="18.75" style="1" customWidth="1"/>
    <col min="4" max="4" width="17.75" style="1" customWidth="1"/>
    <col min="5" max="5" width="33" style="1" customWidth="1"/>
    <col min="6" max="9" width="8.75" style="1"/>
    <col min="10" max="10" width="11.75" style="1" customWidth="1"/>
    <col min="11" max="11" width="13.75" style="1" customWidth="1"/>
    <col min="12" max="16384" width="8.75" style="1"/>
  </cols>
  <sheetData>
    <row r="1" spans="1:5" ht="7.9" customHeight="1" thickBot="1" x14ac:dyDescent="0.25"/>
    <row r="2" spans="1:5" ht="24.65" customHeight="1" thickBot="1" x14ac:dyDescent="0.3">
      <c r="A2" s="11" t="s">
        <v>10</v>
      </c>
      <c r="D2" s="12"/>
      <c r="E2" s="1" t="s">
        <v>1</v>
      </c>
    </row>
    <row r="4" spans="1:5" ht="16.899999999999999" customHeight="1" x14ac:dyDescent="0.2">
      <c r="B4" s="2" t="s">
        <v>2</v>
      </c>
      <c r="C4" s="3">
        <f>'設定（先生用）'!B2</f>
        <v>45667</v>
      </c>
      <c r="D4" s="2" t="s">
        <v>3</v>
      </c>
      <c r="E4" s="4" t="str">
        <f>'設定（先生用）'!E2</f>
        <v>〇〇市立〇〇中学校　校庭</v>
      </c>
    </row>
    <row r="6" spans="1:5" ht="13.5" thickBot="1" x14ac:dyDescent="0.25">
      <c r="B6" s="1" t="s">
        <v>4</v>
      </c>
      <c r="C6" s="1" t="s">
        <v>11</v>
      </c>
      <c r="D6" s="1" t="s">
        <v>6</v>
      </c>
    </row>
    <row r="7" spans="1:5" ht="31.9" customHeight="1" x14ac:dyDescent="0.2">
      <c r="B7" s="7">
        <f>IF('設定（先生用）'!$B4="","",'設定（先生用）'!$B4)</f>
        <v>0.35416666666666669</v>
      </c>
      <c r="C7" s="31"/>
      <c r="D7" s="28"/>
    </row>
    <row r="8" spans="1:5" ht="31.9" customHeight="1" x14ac:dyDescent="0.2">
      <c r="B8" s="7">
        <f>IF('設定（先生用）'!$B5="","",'設定（先生用）'!$B5)</f>
        <v>0.39583333333333331</v>
      </c>
      <c r="C8" s="32"/>
      <c r="D8" s="29"/>
    </row>
    <row r="9" spans="1:5" ht="31.9" customHeight="1" x14ac:dyDescent="0.2">
      <c r="B9" s="7">
        <f>IF('設定（先生用）'!$B6="","",'設定（先生用）'!$B6)</f>
        <v>0.4375</v>
      </c>
      <c r="C9" s="32"/>
      <c r="D9" s="29"/>
    </row>
    <row r="10" spans="1:5" ht="31.9" customHeight="1" x14ac:dyDescent="0.2">
      <c r="B10" s="7">
        <f>IF('設定（先生用）'!$B7="","",'設定（先生用）'!$B7)</f>
        <v>0.47916666666666669</v>
      </c>
      <c r="C10" s="32"/>
      <c r="D10" s="29"/>
    </row>
    <row r="11" spans="1:5" ht="31.9" customHeight="1" x14ac:dyDescent="0.2">
      <c r="B11" s="7">
        <f>IF('設定（先生用）'!$B8="","",'設定（先生用）'!$B8)</f>
        <v>0.52083333333333337</v>
      </c>
      <c r="C11" s="32"/>
      <c r="D11" s="29"/>
    </row>
    <row r="12" spans="1:5" ht="31.9" customHeight="1" x14ac:dyDescent="0.2">
      <c r="B12" s="7">
        <f>IF('設定（先生用）'!$B9="","",'設定（先生用）'!$B9)</f>
        <v>0.5625</v>
      </c>
      <c r="C12" s="32"/>
      <c r="D12" s="29"/>
    </row>
    <row r="13" spans="1:5" ht="31.9" customHeight="1" x14ac:dyDescent="0.2">
      <c r="B13" s="7">
        <f>IF('設定（先生用）'!$B10="","",'設定（先生用）'!$B10)</f>
        <v>0.60416666666666663</v>
      </c>
      <c r="C13" s="32"/>
      <c r="D13" s="29"/>
    </row>
    <row r="14" spans="1:5" ht="31.9" customHeight="1" x14ac:dyDescent="0.2">
      <c r="B14" s="7">
        <f>IF('設定（先生用）'!$B11="","",'設定（先生用）'!$B11)</f>
        <v>0.64583333333333337</v>
      </c>
      <c r="C14" s="32"/>
      <c r="D14" s="29"/>
    </row>
    <row r="15" spans="1:5" ht="31.9" customHeight="1" thickBot="1" x14ac:dyDescent="0.25">
      <c r="B15" s="7">
        <f>IF('設定（先生用）'!$B12="","",'設定（先生用）'!$B12)</f>
        <v>0.6875</v>
      </c>
      <c r="C15" s="33"/>
      <c r="D15" s="30"/>
    </row>
    <row r="16" spans="1:5" x14ac:dyDescent="0.2">
      <c r="B16" s="5"/>
      <c r="C16" s="6" t="s">
        <v>7</v>
      </c>
    </row>
  </sheetData>
  <sheetProtection sheet="1" objects="1" scenarios="1"/>
  <phoneticPr fontId="1"/>
  <pageMargins left="0.7" right="0.7" top="0.75" bottom="0.75" header="0.3" footer="0.3"/>
  <pageSetup paperSize="9" scale="61"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F7749-85BF-41D3-95CC-DF6468609EFC}">
  <sheetPr>
    <pageSetUpPr fitToPage="1"/>
  </sheetPr>
  <dimension ref="A1:I17"/>
  <sheetViews>
    <sheetView workbookViewId="0"/>
  </sheetViews>
  <sheetFormatPr defaultColWidth="8.75" defaultRowHeight="13" x14ac:dyDescent="0.2"/>
  <cols>
    <col min="1" max="1" width="3.25" style="1" customWidth="1"/>
    <col min="2" max="2" width="10.25" style="1" customWidth="1"/>
    <col min="3" max="3" width="18.75" style="1" customWidth="1"/>
    <col min="4" max="4" width="17.75" style="1" customWidth="1"/>
    <col min="5" max="5" width="18.75" style="1" customWidth="1"/>
    <col min="6" max="9" width="9" style="1" bestFit="1" customWidth="1"/>
    <col min="10" max="10" width="11.75" style="1" customWidth="1"/>
    <col min="11" max="11" width="13.75" style="1" customWidth="1"/>
    <col min="12" max="16384" width="8.75" style="1"/>
  </cols>
  <sheetData>
    <row r="1" spans="1:5" ht="7.9" customHeight="1" thickBot="1" x14ac:dyDescent="0.25"/>
    <row r="2" spans="1:5" ht="24.65" customHeight="1" thickBot="1" x14ac:dyDescent="0.3">
      <c r="A2" s="11" t="s">
        <v>12</v>
      </c>
      <c r="D2" s="12"/>
      <c r="E2" s="1" t="s">
        <v>1</v>
      </c>
    </row>
    <row r="4" spans="1:5" ht="16.899999999999999" customHeight="1" x14ac:dyDescent="0.2">
      <c r="B4" s="2" t="s">
        <v>2</v>
      </c>
      <c r="C4" s="3">
        <f>'設定（先生用）'!B2</f>
        <v>45667</v>
      </c>
      <c r="D4" s="2" t="s">
        <v>3</v>
      </c>
      <c r="E4" s="4" t="str">
        <f>'設定（先生用）'!E2</f>
        <v>〇〇市立〇〇中学校　校庭</v>
      </c>
    </row>
    <row r="6" spans="1:5" ht="13.5" thickBot="1" x14ac:dyDescent="0.25">
      <c r="B6" s="1" t="s">
        <v>4</v>
      </c>
      <c r="C6" s="1" t="s">
        <v>13</v>
      </c>
      <c r="D6" s="1" t="s">
        <v>14</v>
      </c>
      <c r="E6" s="1" t="s">
        <v>6</v>
      </c>
    </row>
    <row r="7" spans="1:5" ht="31.9" customHeight="1" x14ac:dyDescent="0.2">
      <c r="B7" s="7">
        <f>IF('設定（先生用）'!$B4="","",'設定（先生用）'!$B4)</f>
        <v>0.35416666666666669</v>
      </c>
      <c r="C7" s="16"/>
      <c r="D7" s="39"/>
      <c r="E7" s="28"/>
    </row>
    <row r="8" spans="1:5" ht="31.9" customHeight="1" x14ac:dyDescent="0.2">
      <c r="B8" s="7">
        <f>IF('設定（先生用）'!$B5="","",'設定（先生用）'!$B5)</f>
        <v>0.39583333333333331</v>
      </c>
      <c r="C8" s="17"/>
      <c r="D8" s="40"/>
      <c r="E8" s="29"/>
    </row>
    <row r="9" spans="1:5" ht="31.9" customHeight="1" x14ac:dyDescent="0.2">
      <c r="B9" s="7">
        <f>IF('設定（先生用）'!$B6="","",'設定（先生用）'!$B6)</f>
        <v>0.4375</v>
      </c>
      <c r="C9" s="17"/>
      <c r="D9" s="40"/>
      <c r="E9" s="29"/>
    </row>
    <row r="10" spans="1:5" ht="31.9" customHeight="1" x14ac:dyDescent="0.2">
      <c r="B10" s="7">
        <f>IF('設定（先生用）'!$B7="","",'設定（先生用）'!$B7)</f>
        <v>0.47916666666666669</v>
      </c>
      <c r="C10" s="17"/>
      <c r="D10" s="40"/>
      <c r="E10" s="29"/>
    </row>
    <row r="11" spans="1:5" ht="31.9" customHeight="1" x14ac:dyDescent="0.2">
      <c r="B11" s="7">
        <f>IF('設定（先生用）'!$B8="","",'設定（先生用）'!$B8)</f>
        <v>0.52083333333333337</v>
      </c>
      <c r="C11" s="17"/>
      <c r="D11" s="40"/>
      <c r="E11" s="29"/>
    </row>
    <row r="12" spans="1:5" ht="31.9" customHeight="1" x14ac:dyDescent="0.2">
      <c r="B12" s="7">
        <f>IF('設定（先生用）'!$B9="","",'設定（先生用）'!$B9)</f>
        <v>0.5625</v>
      </c>
      <c r="C12" s="17"/>
      <c r="D12" s="40"/>
      <c r="E12" s="29"/>
    </row>
    <row r="13" spans="1:5" ht="31.9" customHeight="1" x14ac:dyDescent="0.2">
      <c r="B13" s="7">
        <f>IF('設定（先生用）'!$B10="","",'設定（先生用）'!$B10)</f>
        <v>0.60416666666666663</v>
      </c>
      <c r="C13" s="17"/>
      <c r="D13" s="40"/>
      <c r="E13" s="29"/>
    </row>
    <row r="14" spans="1:5" ht="31.9" customHeight="1" x14ac:dyDescent="0.2">
      <c r="B14" s="7">
        <f>IF('設定（先生用）'!$B11="","",'設定（先生用）'!$B11)</f>
        <v>0.64583333333333337</v>
      </c>
      <c r="C14" s="17"/>
      <c r="D14" s="40"/>
      <c r="E14" s="29"/>
    </row>
    <row r="15" spans="1:5" ht="31.9" customHeight="1" thickBot="1" x14ac:dyDescent="0.25">
      <c r="B15" s="7">
        <f>IF('設定（先生用）'!$B12="","",'設定（先生用）'!$B12)</f>
        <v>0.6875</v>
      </c>
      <c r="C15" s="18"/>
      <c r="D15" s="41"/>
      <c r="E15" s="30"/>
    </row>
    <row r="16" spans="1:5" x14ac:dyDescent="0.2">
      <c r="B16" s="5"/>
      <c r="C16" s="6"/>
      <c r="D16" s="6" t="s">
        <v>7</v>
      </c>
    </row>
    <row r="17" spans="9:9" x14ac:dyDescent="0.2">
      <c r="I17" s="38" t="s">
        <v>15</v>
      </c>
    </row>
  </sheetData>
  <sheetProtection sheet="1" objects="1" scenarios="1"/>
  <phoneticPr fontId="1"/>
  <pageMargins left="0.7" right="0.7" top="0.75" bottom="0.75" header="0.3" footer="0.3"/>
  <pageSetup paperSize="9" scale="97"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BD4FD-F185-4371-BF50-E81E03816355}">
  <sheetPr>
    <pageSetUpPr fitToPage="1"/>
  </sheetPr>
  <dimension ref="A1:E16"/>
  <sheetViews>
    <sheetView workbookViewId="0"/>
  </sheetViews>
  <sheetFormatPr defaultColWidth="8.75" defaultRowHeight="13" x14ac:dyDescent="0.2"/>
  <cols>
    <col min="1" max="1" width="3.25" style="1" customWidth="1"/>
    <col min="2" max="2" width="10.25" style="1" customWidth="1"/>
    <col min="3" max="3" width="18.75" style="1" customWidth="1"/>
    <col min="4" max="4" width="17.75" style="1" customWidth="1"/>
    <col min="5" max="5" width="18.58203125" style="1" customWidth="1"/>
    <col min="6" max="9" width="9" style="1" bestFit="1" customWidth="1"/>
    <col min="10" max="10" width="11.75" style="1" customWidth="1"/>
    <col min="11" max="11" width="13.75" style="1" customWidth="1"/>
    <col min="12" max="16384" width="8.75" style="1"/>
  </cols>
  <sheetData>
    <row r="1" spans="1:5" ht="7.9" customHeight="1" thickBot="1" x14ac:dyDescent="0.25"/>
    <row r="2" spans="1:5" ht="24.65" customHeight="1" thickBot="1" x14ac:dyDescent="0.3">
      <c r="A2" s="11" t="s">
        <v>16</v>
      </c>
      <c r="D2" s="12"/>
      <c r="E2" s="1" t="s">
        <v>1</v>
      </c>
    </row>
    <row r="4" spans="1:5" ht="16.899999999999999" customHeight="1" x14ac:dyDescent="0.2">
      <c r="B4" s="2" t="s">
        <v>2</v>
      </c>
      <c r="C4" s="3">
        <f>'設定（先生用）'!B2</f>
        <v>45667</v>
      </c>
      <c r="D4" s="2" t="s">
        <v>3</v>
      </c>
      <c r="E4" s="4" t="str">
        <f>'設定（先生用）'!E2</f>
        <v>〇〇市立〇〇中学校　校庭</v>
      </c>
    </row>
    <row r="6" spans="1:5" ht="13.5" thickBot="1" x14ac:dyDescent="0.25">
      <c r="B6" s="1" t="s">
        <v>4</v>
      </c>
      <c r="C6" s="1" t="s">
        <v>17</v>
      </c>
      <c r="D6" s="1" t="s">
        <v>18</v>
      </c>
      <c r="E6" s="1" t="s">
        <v>6</v>
      </c>
    </row>
    <row r="7" spans="1:5" ht="31.9" customHeight="1" x14ac:dyDescent="0.2">
      <c r="B7" s="7">
        <f>IF('設定（先生用）'!$B4="","",'設定（先生用）'!$B4)</f>
        <v>0.35416666666666669</v>
      </c>
      <c r="C7" s="13"/>
      <c r="D7" s="28"/>
      <c r="E7" s="28"/>
    </row>
    <row r="8" spans="1:5" ht="31.9" customHeight="1" x14ac:dyDescent="0.2">
      <c r="B8" s="7">
        <f>IF('設定（先生用）'!$B5="","",'設定（先生用）'!$B5)</f>
        <v>0.39583333333333331</v>
      </c>
      <c r="C8" s="14"/>
      <c r="D8" s="29"/>
      <c r="E8" s="29"/>
    </row>
    <row r="9" spans="1:5" ht="31.9" customHeight="1" x14ac:dyDescent="0.2">
      <c r="B9" s="7">
        <f>IF('設定（先生用）'!$B6="","",'設定（先生用）'!$B6)</f>
        <v>0.4375</v>
      </c>
      <c r="C9" s="14"/>
      <c r="D9" s="29"/>
      <c r="E9" s="29"/>
    </row>
    <row r="10" spans="1:5" ht="31.9" customHeight="1" x14ac:dyDescent="0.2">
      <c r="B10" s="7">
        <f>IF('設定（先生用）'!$B7="","",'設定（先生用）'!$B7)</f>
        <v>0.47916666666666669</v>
      </c>
      <c r="C10" s="14"/>
      <c r="D10" s="29"/>
      <c r="E10" s="29"/>
    </row>
    <row r="11" spans="1:5" ht="31.9" customHeight="1" x14ac:dyDescent="0.2">
      <c r="B11" s="7">
        <f>IF('設定（先生用）'!$B8="","",'設定（先生用）'!$B8)</f>
        <v>0.52083333333333337</v>
      </c>
      <c r="C11" s="14"/>
      <c r="D11" s="29"/>
      <c r="E11" s="29"/>
    </row>
    <row r="12" spans="1:5" ht="31.9" customHeight="1" x14ac:dyDescent="0.2">
      <c r="B12" s="7">
        <f>IF('設定（先生用）'!$B9="","",'設定（先生用）'!$B9)</f>
        <v>0.5625</v>
      </c>
      <c r="C12" s="14"/>
      <c r="D12" s="29"/>
      <c r="E12" s="29"/>
    </row>
    <row r="13" spans="1:5" ht="31.9" customHeight="1" x14ac:dyDescent="0.2">
      <c r="B13" s="7">
        <f>IF('設定（先生用）'!$B10="","",'設定（先生用）'!$B10)</f>
        <v>0.60416666666666663</v>
      </c>
      <c r="C13" s="14"/>
      <c r="D13" s="29"/>
      <c r="E13" s="29"/>
    </row>
    <row r="14" spans="1:5" ht="31.9" customHeight="1" x14ac:dyDescent="0.2">
      <c r="B14" s="7">
        <f>IF('設定（先生用）'!$B11="","",'設定（先生用）'!$B11)</f>
        <v>0.64583333333333337</v>
      </c>
      <c r="C14" s="14"/>
      <c r="D14" s="29"/>
      <c r="E14" s="29"/>
    </row>
    <row r="15" spans="1:5" ht="31.9" customHeight="1" thickBot="1" x14ac:dyDescent="0.25">
      <c r="B15" s="7">
        <f>IF('設定（先生用）'!$B12="","",'設定（先生用）'!$B12)</f>
        <v>0.6875</v>
      </c>
      <c r="C15" s="15"/>
      <c r="D15" s="30"/>
      <c r="E15" s="30"/>
    </row>
    <row r="16" spans="1:5" x14ac:dyDescent="0.2">
      <c r="B16" s="5"/>
      <c r="C16" s="6" t="s">
        <v>7</v>
      </c>
    </row>
  </sheetData>
  <sheetProtection sheet="1" objects="1" scenarios="1"/>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6F8DD-65F2-4477-8A31-7D55408DCDE8}">
  <sheetPr>
    <pageSetUpPr fitToPage="1"/>
  </sheetPr>
  <dimension ref="B1:M49"/>
  <sheetViews>
    <sheetView zoomScale="70" zoomScaleNormal="70" workbookViewId="0"/>
  </sheetViews>
  <sheetFormatPr defaultColWidth="8.75" defaultRowHeight="13" x14ac:dyDescent="0.2"/>
  <cols>
    <col min="1" max="1" width="2.25" style="1" customWidth="1"/>
    <col min="2" max="2" width="9.25" style="1" customWidth="1"/>
    <col min="3" max="3" width="8.75" style="1" customWidth="1"/>
    <col min="4" max="12" width="8.08203125" style="23" customWidth="1"/>
    <col min="13" max="15" width="8.75" style="1"/>
    <col min="16" max="16" width="11" style="1" customWidth="1"/>
    <col min="17" max="17" width="10.25" style="1" customWidth="1"/>
    <col min="18" max="18" width="11.5" style="1" customWidth="1"/>
    <col min="19" max="19" width="9.75" style="1" customWidth="1"/>
    <col min="20" max="20" width="10.08203125" style="1" customWidth="1"/>
    <col min="21" max="21" width="10.75" style="1" customWidth="1"/>
    <col min="22" max="16384" width="8.75" style="1"/>
  </cols>
  <sheetData>
    <row r="1" spans="2:12" ht="18" x14ac:dyDescent="0.55000000000000004">
      <c r="B1" s="2" t="s">
        <v>2</v>
      </c>
      <c r="C1" s="46">
        <f>'設定（先生用）'!B2</f>
        <v>45667</v>
      </c>
      <c r="D1" s="47"/>
      <c r="G1" s="2" t="s">
        <v>3</v>
      </c>
      <c r="H1" s="4" t="str">
        <f>'設定（先生用）'!E2</f>
        <v>〇〇市立〇〇中学校　校庭</v>
      </c>
    </row>
    <row r="2" spans="2:12" ht="5.65" customHeight="1" x14ac:dyDescent="0.2"/>
    <row r="3" spans="2:12" ht="14.65" customHeight="1" x14ac:dyDescent="0.55000000000000004">
      <c r="B3" s="42" t="s">
        <v>4</v>
      </c>
      <c r="C3" s="43"/>
      <c r="D3" s="24">
        <f>D10</f>
        <v>0.35416666666666669</v>
      </c>
      <c r="E3" s="24">
        <f>D11</f>
        <v>0.39583333333333331</v>
      </c>
      <c r="F3" s="24">
        <f>D12</f>
        <v>0.4375</v>
      </c>
      <c r="G3" s="24">
        <f>D13</f>
        <v>0.47916666666666669</v>
      </c>
      <c r="H3" s="24">
        <f>D14</f>
        <v>0.52083333333333337</v>
      </c>
      <c r="I3" s="24">
        <f>D15</f>
        <v>0.5625</v>
      </c>
      <c r="J3" s="24">
        <f>D16</f>
        <v>0.60416666666666663</v>
      </c>
      <c r="K3" s="24">
        <f>D17</f>
        <v>0.64583333333333337</v>
      </c>
      <c r="L3" s="24">
        <f>D18</f>
        <v>0.6875</v>
      </c>
    </row>
    <row r="4" spans="2:12" ht="14.65" customHeight="1" x14ac:dyDescent="0.55000000000000004">
      <c r="B4" s="44" t="s">
        <v>19</v>
      </c>
      <c r="C4" s="45"/>
      <c r="D4" s="22" t="str">
        <f>H10</f>
        <v/>
      </c>
      <c r="E4" s="22" t="str">
        <f>H11</f>
        <v/>
      </c>
      <c r="F4" s="22" t="str">
        <f>H12</f>
        <v/>
      </c>
      <c r="G4" s="22" t="str">
        <f>H13</f>
        <v/>
      </c>
      <c r="H4" s="22" t="str">
        <f>H14</f>
        <v/>
      </c>
      <c r="I4" s="22" t="str">
        <f>H15</f>
        <v/>
      </c>
      <c r="J4" s="22" t="str">
        <f>H16</f>
        <v/>
      </c>
      <c r="K4" s="22" t="str">
        <f>H17</f>
        <v/>
      </c>
      <c r="L4" s="22" t="str">
        <f>H18</f>
        <v/>
      </c>
    </row>
    <row r="5" spans="2:12" ht="14.65" customHeight="1" x14ac:dyDescent="0.55000000000000004">
      <c r="B5" s="44" t="s">
        <v>20</v>
      </c>
      <c r="C5" s="45"/>
      <c r="D5" s="22" t="str">
        <f>I10</f>
        <v/>
      </c>
      <c r="E5" s="22" t="str">
        <f>I11</f>
        <v/>
      </c>
      <c r="F5" s="22" t="str">
        <f>I12</f>
        <v/>
      </c>
      <c r="G5" s="22" t="str">
        <f>I13</f>
        <v/>
      </c>
      <c r="H5" s="22" t="str">
        <f>I14</f>
        <v/>
      </c>
      <c r="I5" s="22" t="str">
        <f>I15</f>
        <v/>
      </c>
      <c r="J5" s="22" t="str">
        <f>I16</f>
        <v/>
      </c>
      <c r="K5" s="22" t="str">
        <f>I17</f>
        <v/>
      </c>
      <c r="L5" s="22" t="str">
        <f>I18</f>
        <v/>
      </c>
    </row>
    <row r="6" spans="2:12" ht="14.65" customHeight="1" x14ac:dyDescent="0.55000000000000004">
      <c r="B6" s="44" t="s">
        <v>21</v>
      </c>
      <c r="C6" s="45"/>
      <c r="D6" s="22" t="str">
        <f>J10</f>
        <v/>
      </c>
      <c r="E6" s="22" t="str">
        <f>J11</f>
        <v/>
      </c>
      <c r="F6" s="22" t="str">
        <f>J12</f>
        <v/>
      </c>
      <c r="G6" s="22" t="str">
        <f>J13</f>
        <v/>
      </c>
      <c r="H6" s="22" t="str">
        <f>J14</f>
        <v/>
      </c>
      <c r="I6" s="22" t="str">
        <f>J15</f>
        <v/>
      </c>
      <c r="J6" s="22" t="str">
        <f>J16</f>
        <v/>
      </c>
      <c r="K6" s="22" t="str">
        <f>J17</f>
        <v/>
      </c>
      <c r="L6" s="22" t="str">
        <f>J18</f>
        <v/>
      </c>
    </row>
    <row r="7" spans="2:12" ht="14.65" customHeight="1" x14ac:dyDescent="0.55000000000000004">
      <c r="B7" s="44" t="s">
        <v>22</v>
      </c>
      <c r="C7" s="45"/>
      <c r="D7" s="22" t="str">
        <f>K10</f>
        <v/>
      </c>
      <c r="E7" s="22" t="str">
        <f>K11</f>
        <v/>
      </c>
      <c r="F7" s="22" t="str">
        <f>K12</f>
        <v/>
      </c>
      <c r="G7" s="22" t="str">
        <f>K13</f>
        <v/>
      </c>
      <c r="H7" s="22" t="str">
        <f>K14</f>
        <v/>
      </c>
      <c r="I7" s="22" t="str">
        <f>K15</f>
        <v/>
      </c>
      <c r="J7" s="22" t="str">
        <f>K16</f>
        <v/>
      </c>
      <c r="K7" s="22" t="str">
        <f>K17</f>
        <v/>
      </c>
      <c r="L7" s="22" t="str">
        <f>K18</f>
        <v/>
      </c>
    </row>
    <row r="9" spans="2:12" x14ac:dyDescent="0.2">
      <c r="B9" s="25" t="str">
        <f>E9</f>
        <v>気温（℃）</v>
      </c>
      <c r="D9" s="1" t="s">
        <v>4</v>
      </c>
      <c r="E9" s="1" t="s">
        <v>5</v>
      </c>
      <c r="F9" s="1" t="s">
        <v>9</v>
      </c>
      <c r="G9" s="1" t="s">
        <v>23</v>
      </c>
      <c r="H9" s="1" t="s">
        <v>19</v>
      </c>
      <c r="I9" s="1" t="s">
        <v>20</v>
      </c>
      <c r="J9" s="1" t="s">
        <v>21</v>
      </c>
      <c r="K9" s="1" t="s">
        <v>22</v>
      </c>
    </row>
    <row r="10" spans="2:12" x14ac:dyDescent="0.2">
      <c r="B10" s="26"/>
      <c r="D10" s="21">
        <f>IF('設定（先生用）'!B4="","",'設定（先生用）'!B4)</f>
        <v>0.35416666666666669</v>
      </c>
      <c r="E10" s="19" t="e">
        <f>IF(気温!C7="",NA(),気温!C7)</f>
        <v>#N/A</v>
      </c>
      <c r="F10" s="19" t="e">
        <f>IF(湿度!C7="",NA(),湿度!C7)</f>
        <v>#N/A</v>
      </c>
      <c r="G10" s="20" t="e">
        <f>IF(気圧!C7="",NA(),気圧!C7)</f>
        <v>#N/A</v>
      </c>
      <c r="H10" s="20" t="str">
        <f>IF(風向と風力!C7="","",風向と風力!C7)</f>
        <v/>
      </c>
      <c r="I10" s="20" t="str">
        <f>IF(風向と風力!D7="","",風向と風力!D7)</f>
        <v/>
      </c>
      <c r="J10" s="20" t="str">
        <f>IF(雲量と天気!C7="","",雲量と天気!C7)</f>
        <v/>
      </c>
      <c r="K10" s="20" t="str">
        <f>IF(雲量と天気!D7="","",雲量と天気!D7)</f>
        <v/>
      </c>
    </row>
    <row r="11" spans="2:12" x14ac:dyDescent="0.2">
      <c r="B11" s="26"/>
      <c r="D11" s="21">
        <f>IF('設定（先生用）'!B5="","",'設定（先生用）'!B5)</f>
        <v>0.39583333333333331</v>
      </c>
      <c r="E11" s="19" t="e">
        <f>IF(気温!C8="",NA(),気温!C8)</f>
        <v>#N/A</v>
      </c>
      <c r="F11" s="19" t="e">
        <f>IF(湿度!C8="",NA(),湿度!C8)</f>
        <v>#N/A</v>
      </c>
      <c r="G11" s="20" t="e">
        <f>IF(気圧!C8="",NA(),気圧!C8)</f>
        <v>#N/A</v>
      </c>
      <c r="H11" s="20" t="str">
        <f>IF(風向と風力!C8="","",風向と風力!C8)</f>
        <v/>
      </c>
      <c r="I11" s="20" t="str">
        <f>IF(風向と風力!D8="","",風向と風力!D8)</f>
        <v/>
      </c>
      <c r="J11" s="20" t="str">
        <f>IF(雲量と天気!C8="","",雲量と天気!C8)</f>
        <v/>
      </c>
      <c r="K11" s="20" t="str">
        <f>IF(雲量と天気!D8="","",雲量と天気!D8)</f>
        <v/>
      </c>
    </row>
    <row r="12" spans="2:12" x14ac:dyDescent="0.2">
      <c r="B12" s="26"/>
      <c r="D12" s="21">
        <f>IF('設定（先生用）'!B6="","",'設定（先生用）'!B6)</f>
        <v>0.4375</v>
      </c>
      <c r="E12" s="19" t="e">
        <f>IF(気温!C9="",NA(),気温!C9)</f>
        <v>#N/A</v>
      </c>
      <c r="F12" s="19" t="e">
        <f>IF(湿度!C9="",NA(),湿度!C9)</f>
        <v>#N/A</v>
      </c>
      <c r="G12" s="20" t="e">
        <f>IF(気圧!C9="",NA(),気圧!C9)</f>
        <v>#N/A</v>
      </c>
      <c r="H12" s="20" t="str">
        <f>IF(風向と風力!C9="","",風向と風力!C9)</f>
        <v/>
      </c>
      <c r="I12" s="20" t="str">
        <f>IF(風向と風力!D9="","",風向と風力!D9)</f>
        <v/>
      </c>
      <c r="J12" s="20" t="str">
        <f>IF(雲量と天気!C9="","",雲量と天気!C9)</f>
        <v/>
      </c>
      <c r="K12" s="20" t="str">
        <f>IF(雲量と天気!D9="","",雲量と天気!D9)</f>
        <v/>
      </c>
    </row>
    <row r="13" spans="2:12" x14ac:dyDescent="0.2">
      <c r="B13" s="26"/>
      <c r="D13" s="21">
        <f>IF('設定（先生用）'!B7="","",'設定（先生用）'!B7)</f>
        <v>0.47916666666666669</v>
      </c>
      <c r="E13" s="19" t="e">
        <f>IF(気温!C10="",NA(),気温!C10)</f>
        <v>#N/A</v>
      </c>
      <c r="F13" s="19" t="e">
        <f>IF(湿度!C10="",NA(),湿度!C10)</f>
        <v>#N/A</v>
      </c>
      <c r="G13" s="20" t="e">
        <f>IF(気圧!C10="",NA(),気圧!C10)</f>
        <v>#N/A</v>
      </c>
      <c r="H13" s="20" t="str">
        <f>IF(風向と風力!C10="","",風向と風力!C10)</f>
        <v/>
      </c>
      <c r="I13" s="20" t="str">
        <f>IF(風向と風力!D10="","",風向と風力!D10)</f>
        <v/>
      </c>
      <c r="J13" s="20" t="str">
        <f>IF(雲量と天気!C10="","",雲量と天気!C10)</f>
        <v/>
      </c>
      <c r="K13" s="20" t="str">
        <f>IF(雲量と天気!D10="","",雲量と天気!D10)</f>
        <v/>
      </c>
    </row>
    <row r="14" spans="2:12" x14ac:dyDescent="0.2">
      <c r="B14" s="26"/>
      <c r="D14" s="21">
        <f>IF('設定（先生用）'!B8="","",'設定（先生用）'!B8)</f>
        <v>0.52083333333333337</v>
      </c>
      <c r="E14" s="19" t="e">
        <f>IF(気温!C11="",NA(),気温!C11)</f>
        <v>#N/A</v>
      </c>
      <c r="F14" s="19" t="e">
        <f>IF(湿度!C11="",NA(),湿度!C11)</f>
        <v>#N/A</v>
      </c>
      <c r="G14" s="20" t="e">
        <f>IF(気圧!C11="",NA(),気圧!C11)</f>
        <v>#N/A</v>
      </c>
      <c r="H14" s="20" t="str">
        <f>IF(風向と風力!C11="","",風向と風力!C11)</f>
        <v/>
      </c>
      <c r="I14" s="20" t="str">
        <f>IF(風向と風力!D11="","",風向と風力!D11)</f>
        <v/>
      </c>
      <c r="J14" s="20" t="str">
        <f>IF(雲量と天気!C11="","",雲量と天気!C11)</f>
        <v/>
      </c>
      <c r="K14" s="20" t="str">
        <f>IF(雲量と天気!D11="","",雲量と天気!D11)</f>
        <v/>
      </c>
    </row>
    <row r="15" spans="2:12" x14ac:dyDescent="0.2">
      <c r="B15" s="26"/>
      <c r="D15" s="21">
        <f>IF('設定（先生用）'!B9="","",'設定（先生用）'!B9)</f>
        <v>0.5625</v>
      </c>
      <c r="E15" s="19" t="e">
        <f>IF(気温!C12="",NA(),気温!C12)</f>
        <v>#N/A</v>
      </c>
      <c r="F15" s="19" t="e">
        <f>IF(湿度!C12="",NA(),湿度!C12)</f>
        <v>#N/A</v>
      </c>
      <c r="G15" s="20" t="e">
        <f>IF(気圧!C12="",NA(),気圧!C12)</f>
        <v>#N/A</v>
      </c>
      <c r="H15" s="20" t="str">
        <f>IF(風向と風力!C12="","",風向と風力!C12)</f>
        <v/>
      </c>
      <c r="I15" s="20" t="str">
        <f>IF(風向と風力!D12="","",風向と風力!D12)</f>
        <v/>
      </c>
      <c r="J15" s="20" t="str">
        <f>IF(雲量と天気!C12="","",雲量と天気!C12)</f>
        <v/>
      </c>
      <c r="K15" s="20" t="str">
        <f>IF(雲量と天気!D12="","",雲量と天気!D12)</f>
        <v/>
      </c>
    </row>
    <row r="16" spans="2:12" x14ac:dyDescent="0.2">
      <c r="B16" s="26"/>
      <c r="D16" s="21">
        <f>IF('設定（先生用）'!B10="","",'設定（先生用）'!B10)</f>
        <v>0.60416666666666663</v>
      </c>
      <c r="E16" s="19" t="e">
        <f>IF(気温!C13="",NA(),気温!C13)</f>
        <v>#N/A</v>
      </c>
      <c r="F16" s="19" t="e">
        <f>IF(湿度!C13="",NA(),湿度!C13)</f>
        <v>#N/A</v>
      </c>
      <c r="G16" s="20" t="e">
        <f>IF(気圧!C13="",NA(),気圧!C13)</f>
        <v>#N/A</v>
      </c>
      <c r="H16" s="20" t="str">
        <f>IF(風向と風力!C13="","",風向と風力!C13)</f>
        <v/>
      </c>
      <c r="I16" s="20" t="str">
        <f>IF(風向と風力!D13="","",風向と風力!D13)</f>
        <v/>
      </c>
      <c r="J16" s="20" t="str">
        <f>IF(雲量と天気!C13="","",雲量と天気!C13)</f>
        <v/>
      </c>
      <c r="K16" s="20" t="str">
        <f>IF(雲量と天気!D13="","",雲量と天気!D13)</f>
        <v/>
      </c>
    </row>
    <row r="17" spans="2:11" x14ac:dyDescent="0.2">
      <c r="B17" s="26"/>
      <c r="D17" s="21">
        <f>IF('設定（先生用）'!B11="","",'設定（先生用）'!B11)</f>
        <v>0.64583333333333337</v>
      </c>
      <c r="E17" s="19" t="e">
        <f>IF(気温!C14="",NA(),気温!C14)</f>
        <v>#N/A</v>
      </c>
      <c r="F17" s="19" t="e">
        <f>IF(湿度!C14="",NA(),湿度!C14)</f>
        <v>#N/A</v>
      </c>
      <c r="G17" s="20" t="e">
        <f>IF(気圧!C14="",NA(),気圧!C14)</f>
        <v>#N/A</v>
      </c>
      <c r="H17" s="20" t="str">
        <f>IF(風向と風力!C14="","",風向と風力!C14)</f>
        <v/>
      </c>
      <c r="I17" s="20" t="str">
        <f>IF(風向と風力!D14="","",風向と風力!D14)</f>
        <v/>
      </c>
      <c r="J17" s="20" t="str">
        <f>IF(雲量と天気!C14="","",雲量と天気!C14)</f>
        <v/>
      </c>
      <c r="K17" s="20" t="str">
        <f>IF(雲量と天気!D14="","",雲量と天気!D14)</f>
        <v/>
      </c>
    </row>
    <row r="18" spans="2:11" x14ac:dyDescent="0.2">
      <c r="B18" s="26"/>
      <c r="D18" s="21">
        <f>IF('設定（先生用）'!B12="","",'設定（先生用）'!B12)</f>
        <v>0.6875</v>
      </c>
      <c r="E18" s="19" t="e">
        <f>IF(気温!C15="",NA(),気温!C15)</f>
        <v>#N/A</v>
      </c>
      <c r="F18" s="19" t="e">
        <f>IF(湿度!C15="",NA(),湿度!C15)</f>
        <v>#N/A</v>
      </c>
      <c r="G18" s="20" t="e">
        <f>IF(気圧!C15="",NA(),気圧!C15)</f>
        <v>#N/A</v>
      </c>
      <c r="H18" s="20" t="str">
        <f>IF(風向と風力!C15="","",風向と風力!C15)</f>
        <v/>
      </c>
      <c r="I18" s="20" t="str">
        <f>IF(風向と風力!D15="","",風向と風力!D15)</f>
        <v/>
      </c>
      <c r="J18" s="20" t="str">
        <f>IF(雲量と天気!C15="","",雲量と天気!C15)</f>
        <v/>
      </c>
      <c r="K18" s="20" t="str">
        <f>IF(雲量と天気!D15="","",雲量と天気!D15)</f>
        <v/>
      </c>
    </row>
    <row r="19" spans="2:11" x14ac:dyDescent="0.2">
      <c r="B19" s="27"/>
    </row>
    <row r="21" spans="2:11" x14ac:dyDescent="0.2">
      <c r="B21" s="25" t="str">
        <f>F9</f>
        <v>湿度（％）</v>
      </c>
    </row>
    <row r="22" spans="2:11" x14ac:dyDescent="0.2">
      <c r="B22" s="26"/>
    </row>
    <row r="23" spans="2:11" x14ac:dyDescent="0.2">
      <c r="B23" s="26"/>
    </row>
    <row r="24" spans="2:11" x14ac:dyDescent="0.2">
      <c r="B24" s="26"/>
    </row>
    <row r="25" spans="2:11" x14ac:dyDescent="0.2">
      <c r="B25" s="26"/>
    </row>
    <row r="26" spans="2:11" x14ac:dyDescent="0.2">
      <c r="B26" s="26"/>
    </row>
    <row r="27" spans="2:11" x14ac:dyDescent="0.2">
      <c r="B27" s="26"/>
    </row>
    <row r="28" spans="2:11" x14ac:dyDescent="0.2">
      <c r="B28" s="26"/>
    </row>
    <row r="29" spans="2:11" x14ac:dyDescent="0.2">
      <c r="B29" s="26"/>
    </row>
    <row r="30" spans="2:11" x14ac:dyDescent="0.2">
      <c r="B30" s="26"/>
    </row>
    <row r="31" spans="2:11" x14ac:dyDescent="0.2">
      <c r="B31" s="26"/>
    </row>
    <row r="32" spans="2:11" x14ac:dyDescent="0.2">
      <c r="B32" s="27"/>
    </row>
    <row r="34" spans="2:2" x14ac:dyDescent="0.2">
      <c r="B34" s="25" t="str">
        <f>G9</f>
        <v>気圧（hPa）</v>
      </c>
    </row>
    <row r="35" spans="2:2" x14ac:dyDescent="0.2">
      <c r="B35" s="26"/>
    </row>
    <row r="36" spans="2:2" x14ac:dyDescent="0.2">
      <c r="B36" s="26"/>
    </row>
    <row r="37" spans="2:2" x14ac:dyDescent="0.2">
      <c r="B37" s="26"/>
    </row>
    <row r="38" spans="2:2" x14ac:dyDescent="0.2">
      <c r="B38" s="26"/>
    </row>
    <row r="39" spans="2:2" x14ac:dyDescent="0.2">
      <c r="B39" s="26"/>
    </row>
    <row r="40" spans="2:2" x14ac:dyDescent="0.2">
      <c r="B40" s="26"/>
    </row>
    <row r="41" spans="2:2" x14ac:dyDescent="0.2">
      <c r="B41" s="26"/>
    </row>
    <row r="42" spans="2:2" x14ac:dyDescent="0.2">
      <c r="B42" s="26"/>
    </row>
    <row r="43" spans="2:2" x14ac:dyDescent="0.2">
      <c r="B43" s="26"/>
    </row>
    <row r="44" spans="2:2" x14ac:dyDescent="0.2">
      <c r="B44" s="26"/>
    </row>
    <row r="45" spans="2:2" x14ac:dyDescent="0.2">
      <c r="B45" s="26"/>
    </row>
    <row r="46" spans="2:2" x14ac:dyDescent="0.2">
      <c r="B46" s="26"/>
    </row>
    <row r="47" spans="2:2" x14ac:dyDescent="0.2">
      <c r="B47" s="27"/>
    </row>
    <row r="49" spans="13:13" x14ac:dyDescent="0.2"/>
  </sheetData>
  <sheetProtection sheet="1" objects="1" scenarios="1"/>
  <mergeCells count="6">
    <mergeCell ref="B3:C3"/>
    <mergeCell ref="B4:C4"/>
    <mergeCell ref="B6:C6"/>
    <mergeCell ref="B7:C7"/>
    <mergeCell ref="C1:D1"/>
    <mergeCell ref="B5:C5"/>
  </mergeCells>
  <phoneticPr fontId="1"/>
  <pageMargins left="0.7" right="0.7" top="0.75" bottom="0.75" header="0.3" footer="0.3"/>
  <pageSetup paperSize="9" scale="79" orientation="portrait" horizontalDpi="4294967293" verticalDpi="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E63F2-A8EE-4B83-BD6E-27E8DC4584EF}">
  <dimension ref="A1:E12"/>
  <sheetViews>
    <sheetView workbookViewId="0"/>
  </sheetViews>
  <sheetFormatPr defaultColWidth="8.75" defaultRowHeight="13" x14ac:dyDescent="0.2"/>
  <cols>
    <col min="1" max="1" width="9.75" style="1" customWidth="1"/>
    <col min="2" max="2" width="12.5" style="1" customWidth="1"/>
    <col min="3" max="3" width="4.75" style="1" customWidth="1"/>
    <col min="4" max="4" width="11.5" style="1" customWidth="1"/>
    <col min="5" max="5" width="36" style="1" customWidth="1"/>
    <col min="6" max="16384" width="8.75" style="1"/>
  </cols>
  <sheetData>
    <row r="1" spans="1:5" ht="13.5" thickBot="1" x14ac:dyDescent="0.25"/>
    <row r="2" spans="1:5" ht="13.5" thickBot="1" x14ac:dyDescent="0.25">
      <c r="A2" s="1" t="s">
        <v>24</v>
      </c>
      <c r="B2" s="34">
        <v>45667</v>
      </c>
      <c r="D2" s="1" t="s">
        <v>3</v>
      </c>
      <c r="E2" s="34" t="s">
        <v>25</v>
      </c>
    </row>
    <row r="3" spans="1:5" ht="13.5" thickBot="1" x14ac:dyDescent="0.25"/>
    <row r="4" spans="1:5" x14ac:dyDescent="0.2">
      <c r="A4" s="1" t="s">
        <v>26</v>
      </c>
      <c r="B4" s="35">
        <v>0.35416666666666669</v>
      </c>
    </row>
    <row r="5" spans="1:5" x14ac:dyDescent="0.2">
      <c r="B5" s="36">
        <v>0.39583333333333331</v>
      </c>
    </row>
    <row r="6" spans="1:5" x14ac:dyDescent="0.2">
      <c r="B6" s="36">
        <v>0.4375</v>
      </c>
    </row>
    <row r="7" spans="1:5" x14ac:dyDescent="0.2">
      <c r="B7" s="36">
        <v>0.47916666666666669</v>
      </c>
    </row>
    <row r="8" spans="1:5" x14ac:dyDescent="0.2">
      <c r="B8" s="36">
        <v>0.52083333333333337</v>
      </c>
    </row>
    <row r="9" spans="1:5" x14ac:dyDescent="0.2">
      <c r="B9" s="36">
        <v>0.5625</v>
      </c>
    </row>
    <row r="10" spans="1:5" x14ac:dyDescent="0.2">
      <c r="B10" s="36">
        <v>0.60416666666666663</v>
      </c>
    </row>
    <row r="11" spans="1:5" x14ac:dyDescent="0.2">
      <c r="B11" s="36">
        <v>0.64583333333333337</v>
      </c>
    </row>
    <row r="12" spans="1:5" ht="13.5" thickBot="1" x14ac:dyDescent="0.25">
      <c r="B12" s="37">
        <v>0.6875</v>
      </c>
    </row>
  </sheetData>
  <phoneticPr fontId="1"/>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AC8B651FE8FAB4980A0CD832FD20183" ma:contentTypeVersion="15" ma:contentTypeDescription="新しいドキュメントを作成します。" ma:contentTypeScope="" ma:versionID="6cec9c4575384e6832828b850fb3d8ca">
  <xsd:schema xmlns:xsd="http://www.w3.org/2001/XMLSchema" xmlns:xs="http://www.w3.org/2001/XMLSchema" xmlns:p="http://schemas.microsoft.com/office/2006/metadata/properties" xmlns:ns2="ceeaadb8-670c-4bbc-bf54-732c07c9b9a6" xmlns:ns3="9240f669-f077-4ccc-9b51-f4d7bb1f72fc" targetNamespace="http://schemas.microsoft.com/office/2006/metadata/properties" ma:root="true" ma:fieldsID="b232b3d882ab0768955b1b696fb1577d" ns2:_="" ns3:_="">
    <xsd:import namespace="ceeaadb8-670c-4bbc-bf54-732c07c9b9a6"/>
    <xsd:import namespace="9240f669-f077-4ccc-9b51-f4d7bb1f72f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eaadb8-670c-4bbc-bf54-732c07c9b9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6636be5e-3ab2-4972-9ba5-a3fa17e616c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240f669-f077-4ccc-9b51-f4d7bb1f72f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bfa36a7-b595-4603-9458-511d54251f81}" ma:internalName="TaxCatchAll" ma:showField="CatchAllData" ma:web="9240f669-f077-4ccc-9b51-f4d7bb1f72fc">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eeaadb8-670c-4bbc-bf54-732c07c9b9a6">
      <Terms xmlns="http://schemas.microsoft.com/office/infopath/2007/PartnerControls"/>
    </lcf76f155ced4ddcb4097134ff3c332f>
    <TaxCatchAll xmlns="9240f669-f077-4ccc-9b51-f4d7bb1f72f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59F232-2931-4FCF-BC35-9096394CA8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eaadb8-670c-4bbc-bf54-732c07c9b9a6"/>
    <ds:schemaRef ds:uri="9240f669-f077-4ccc-9b51-f4d7bb1f72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DD6315F-4858-41FB-A8BF-AB094B6D033A}">
  <ds:schemaRefs>
    <ds:schemaRef ds:uri="http://purl.org/dc/dcmitype/"/>
    <ds:schemaRef ds:uri="http://schemas.openxmlformats.org/package/2006/metadata/core-properties"/>
    <ds:schemaRef ds:uri="http://schemas.microsoft.com/office/2006/documentManagement/types"/>
    <ds:schemaRef ds:uri="http://purl.org/dc/elements/1.1/"/>
    <ds:schemaRef ds:uri="ceeaadb8-670c-4bbc-bf54-732c07c9b9a6"/>
    <ds:schemaRef ds:uri="http://schemas.microsoft.com/office/2006/metadata/properties"/>
    <ds:schemaRef ds:uri="http://purl.org/dc/terms/"/>
    <ds:schemaRef ds:uri="http://schemas.microsoft.com/office/infopath/2007/PartnerControls"/>
    <ds:schemaRef ds:uri="9240f669-f077-4ccc-9b51-f4d7bb1f72fc"/>
    <ds:schemaRef ds:uri="http://www.w3.org/XML/1998/namespace"/>
  </ds:schemaRefs>
</ds:datastoreItem>
</file>

<file path=customXml/itemProps3.xml><?xml version="1.0" encoding="utf-8"?>
<ds:datastoreItem xmlns:ds="http://schemas.openxmlformats.org/officeDocument/2006/customXml" ds:itemID="{E71E1791-EC9F-444B-BA67-98B7C0F9BE8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気温</vt:lpstr>
      <vt:lpstr>湿度</vt:lpstr>
      <vt:lpstr>気圧</vt:lpstr>
      <vt:lpstr>風向と風力</vt:lpstr>
      <vt:lpstr>雲量と天気</vt:lpstr>
      <vt:lpstr>集約</vt:lpstr>
      <vt:lpstr>設定（先生用）</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2024-11-29T01:28:13Z</dcterms:created>
  <dcterms:modified xsi:type="dcterms:W3CDTF">2025-11-18T04:50:33Z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0x010100DAC8B651FE8FAB4980A0CD832FD20183</vt:lpwstr>
  </property>
</Properties>
</file>