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docProps/core.xml" ContentType="application/vnd.openxmlformats-package.core-properties+xml"/>
  <Override PartName="/docProps/custom.xml" ContentType="application/vnd.openxmlformats-officedocument.custom-propertie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tadata" ContentType="application/binar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custom-properties" Target="docProps/custom.xml"/><Relationship Id="rId3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見本" sheetId="1" r:id="rId4"/>
    <sheet state="visible" name="1" sheetId="2" r:id="rId5"/>
  </sheets>
  <definedNames/>
  <calcPr/>
  <extLst>
    <ext uri="GoogleSheetsCustomDataVersion2">
      <go:sheetsCustomData xmlns:go="http://customooxmlschemas.google.com/" r:id="rId6" roundtripDataChecksum="nt9e9oDCYThEVFjSenkLCCxscCJFAc2D4H0NNtRwg2E="/>
    </ext>
  </extLst>
</workbook>
</file>

<file path=xl/sharedStrings.xml><?xml version="1.0" encoding="utf-8"?>
<sst xmlns="http://schemas.openxmlformats.org/spreadsheetml/2006/main" count="99" uniqueCount="26">
  <si>
    <t>記録をグラフで確認しよう</t>
  </si>
  <si>
    <t>・日付、分、秒に記録を入力する</t>
  </si>
  <si>
    <t>・グラフが表示される</t>
  </si>
  <si>
    <t>※入力するところは青枠の部分だけです</t>
  </si>
  <si>
    <t>日付：</t>
  </si>
  <si>
    <t>6/1</t>
  </si>
  <si>
    <t>１．1回目のタイムを入力する</t>
  </si>
  <si>
    <t>2.　グラフ表示</t>
  </si>
  <si>
    <t>【グラフの種類を変更する方法（折れ線グラフに変更する場合）】</t>
  </si>
  <si>
    <t>周回</t>
  </si>
  <si>
    <t>タイム1</t>
  </si>
  <si>
    <t>分</t>
  </si>
  <si>
    <t>秒</t>
  </si>
  <si>
    <t>①グラフを選択して、メニューから「挿入」</t>
  </si>
  <si>
    <t>1周目</t>
  </si>
  <si>
    <t xml:space="preserve">　 ＞折れ線グラフのアイコンから任意の折れ線グラフを選択する。</t>
  </si>
  <si>
    <t>2周目</t>
  </si>
  <si>
    <t>②グラフが折れ線グラフに変更される。</t>
  </si>
  <si>
    <t>3周目</t>
  </si>
  <si>
    <t>※不要な線を消したい場合は、タイム1～3の列に表示されている0を削除します</t>
  </si>
  <si>
    <t>4周目</t>
  </si>
  <si>
    <t>記録（秒）</t>
  </si>
  <si>
    <t>6/8</t>
  </si>
  <si>
    <t>タイム2</t>
  </si>
  <si>
    <t>6/15</t>
  </si>
  <si>
    <t>タイム3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</si>
</sst>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1.0"/>
      <color theme="1"/>
      <name val="Calibri"/>
      <scheme val="minor"/>
    </font>
    <font>
      <b/>
      <sz val="14.0"/>
      <color theme="5"/>
      <name val="MS PGothic"/>
    </font>
    <font>
      <b/>
      <sz val="11.0"/>
      <color theme="1"/>
      <name val="MS PGothic"/>
    </font>
    <font>
      <b/>
      <sz val="10.0"/>
      <color rgb="FF0000FF"/>
      <name val="MS PGothic"/>
    </font>
    <font>
      <b/>
      <sz val="12.0"/>
      <color theme="1"/>
      <name val="MS PGothic"/>
    </font>
  </fonts>
  <fills count="4">
    <fill>
      <patternFill patternType="none"/>
    </fill>
    <fill>
      <patternFill patternType="lightGray"/>
    </fill>
    <fill>
      <patternFill patternType="solid">
        <fgColor rgb="FFFFFF00"/>
        <bgColor rgb="FFFFFF00"/>
      </patternFill>
    </fill>
    <fill>
      <patternFill patternType="solid">
        <fgColor rgb="FFF2F2F2"/>
        <bgColor rgb="FFF2F2F2"/>
      </patternFill>
    </fill>
  </fills>
  <borders count="15">
    <border/>
    <border>
      <left style="medium">
        <color rgb="FF0000FF"/>
      </left>
      <right style="medium">
        <color rgb="FF0000FF"/>
      </right>
      <top style="medium">
        <color rgb="FF0000FF"/>
      </top>
      <bottom style="medium">
        <color rgb="FF0000FF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/>
      <top/>
      <bottom style="thin">
        <color rgb="FF000000"/>
      </bottom>
    </border>
    <border>
      <left style="medium">
        <color rgb="FF0000FF"/>
      </left>
      <right style="thin">
        <color rgb="FF000000"/>
      </right>
      <top style="medium">
        <color rgb="FF0000FF"/>
      </top>
      <bottom style="thin">
        <color rgb="FF000000"/>
      </bottom>
    </border>
    <border>
      <left style="thin">
        <color rgb="FF000000"/>
      </left>
      <right style="medium">
        <color rgb="FF0000FF"/>
      </right>
      <top style="medium">
        <color rgb="FF0000FF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 style="medium">
        <color rgb="FF0000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medium">
        <color rgb="FF0000FF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 style="double">
        <color rgb="FF000000"/>
      </bottom>
    </border>
    <border>
      <left style="medium">
        <color rgb="FF0000FF"/>
      </left>
      <right style="thin">
        <color rgb="FF000000"/>
      </right>
      <top style="thin">
        <color rgb="FF000000"/>
      </top>
      <bottom style="medium">
        <color rgb="FF0000FF"/>
      </bottom>
    </border>
    <border>
      <left style="thin">
        <color rgb="FF000000"/>
      </left>
      <right style="medium">
        <color rgb="FF0000FF"/>
      </right>
      <top style="thin">
        <color rgb="FF000000"/>
      </top>
      <bottom style="medium">
        <color rgb="FF0000FF"/>
      </bottom>
    </border>
  </borders>
  <cellStyleXfs count="1">
    <xf borderId="0" fillId="0" fontId="0" numFmtId="0" applyAlignment="1" applyFont="1"/>
  </cellStyleXfs>
  <cellXfs count="25">
    <xf borderId="0" fillId="0" fontId="0" numFmtId="0" xfId="0" applyAlignment="1" applyFont="1">
      <alignment readingOrder="0" shrinkToFit="0" vertical="bottom" wrapText="0"/>
    </xf>
    <xf borderId="0" fillId="0" fontId="1" numFmtId="0" xfId="0" applyFont="1"/>
    <xf borderId="0" fillId="0" fontId="2" numFmtId="0" xfId="0" applyFont="1"/>
    <xf borderId="0" fillId="0" fontId="3" numFmtId="0" xfId="0" applyFont="1"/>
    <xf borderId="0" fillId="0" fontId="4" numFmtId="49" xfId="0" applyAlignment="1" applyFont="1" applyNumberFormat="1">
      <alignment horizontal="left"/>
    </xf>
    <xf borderId="1" fillId="0" fontId="4" numFmtId="49" xfId="0" applyAlignment="1" applyBorder="1" applyFont="1" applyNumberFormat="1">
      <alignment horizontal="center"/>
    </xf>
    <xf borderId="0" fillId="0" fontId="2" numFmtId="0" xfId="0" applyAlignment="1" applyFont="1">
      <alignment horizontal="left"/>
    </xf>
    <xf borderId="0" fillId="0" fontId="2" numFmtId="0" xfId="0" applyAlignment="1" applyFont="1">
      <alignment vertical="bottom"/>
    </xf>
    <xf borderId="2" fillId="2" fontId="2" numFmtId="0" xfId="0" applyAlignment="1" applyBorder="1" applyFill="1" applyFont="1">
      <alignment horizontal="center"/>
    </xf>
    <xf borderId="3" fillId="0" fontId="2" numFmtId="0" xfId="0" applyAlignment="1" applyBorder="1" applyFont="1">
      <alignment horizontal="center"/>
    </xf>
    <xf borderId="4" fillId="2" fontId="2" numFmtId="0" xfId="0" applyBorder="1" applyFont="1"/>
    <xf borderId="5" fillId="2" fontId="2" numFmtId="0" xfId="0" applyBorder="1" applyFont="1"/>
    <xf borderId="6" fillId="0" fontId="2" numFmtId="0" xfId="0" applyBorder="1" applyFont="1"/>
    <xf borderId="7" fillId="0" fontId="2" numFmtId="0" xfId="0" applyBorder="1" applyFont="1"/>
    <xf borderId="8" fillId="2" fontId="2" numFmtId="0" xfId="0" applyBorder="1" applyFont="1"/>
    <xf borderId="9" fillId="2" fontId="2" numFmtId="0" xfId="0" applyBorder="1" applyFont="1"/>
    <xf borderId="10" fillId="0" fontId="2" numFmtId="0" xfId="0" applyBorder="1" applyFont="1"/>
    <xf borderId="11" fillId="0" fontId="2" numFmtId="0" xfId="0" applyBorder="1" applyFont="1"/>
    <xf borderId="2" fillId="2" fontId="2" numFmtId="0" xfId="0" applyBorder="1" applyFont="1"/>
    <xf borderId="12" fillId="2" fontId="2" numFmtId="0" xfId="0" applyBorder="1" applyFont="1"/>
    <xf borderId="13" fillId="0" fontId="2" numFmtId="0" xfId="0" applyBorder="1" applyFont="1"/>
    <xf borderId="14" fillId="0" fontId="2" numFmtId="0" xfId="0" applyBorder="1" applyFont="1"/>
    <xf borderId="4" fillId="3" fontId="2" numFmtId="0" xfId="0" applyBorder="1" applyFill="1" applyFont="1"/>
    <xf borderId="8" fillId="3" fontId="2" numFmtId="0" xfId="0" applyAlignment="1" applyBorder="1" applyFont="1">
      <alignment horizontal="right"/>
    </xf>
    <xf borderId="0" fillId="0" fontId="4" numFmtId="49" xfId="0" applyAlignment="1" applyFont="1" applyNumberFormat="1">
      <alignment horizontal="center"/>
    </xf>
  </cellXfs>
  <cellStyles count="1">
    <cellStyle xfId="0" name="Normal" builtinId="0"/>
  </cellStyles>
  <dxf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haredStrings" Target="sharedStrings.xml"/><Relationship Id="rId7" Type="http://schemas.openxmlformats.org/officeDocument/2006/relationships/customXml" Target="../customXml/item1.xml"/><Relationship Id="rId2" Type="http://schemas.openxmlformats.org/officeDocument/2006/relationships/styles" Target="styles.xml"/><Relationship Id="rId1" Type="http://schemas.openxmlformats.org/officeDocument/2006/relationships/theme" Target="theme/theme1.xml"/><Relationship Id="rId6" Type="http://customschemas.google.com/relationships/workbookmetadata" Target="metadata"/><Relationship Id="rId5" Type="http://schemas.openxmlformats.org/officeDocument/2006/relationships/worksheet" Target="worksheets/sheet2.xml"/><Relationship Id="rId4" Type="http://schemas.openxmlformats.org/officeDocument/2006/relationships/worksheet" Target="worksheets/sheet1.xml"/><Relationship Id="rId9" Type="http://schemas.openxmlformats.org/officeDocument/2006/relationships/customXml" Target="../customXml/item3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800">
                <a:solidFill>
                  <a:srgbClr val="757575"/>
                </a:solidFill>
                <a:latin typeface="+mn-lt"/>
              </a:defRPr>
            </a:pPr>
            <a:r>
              <a:rPr b="0" i="0" sz="1800">
                <a:solidFill>
                  <a:srgbClr val="757575"/>
                </a:solidFill>
                <a:latin typeface="+mn-lt"/>
              </a:rPr>
              <a:t>陸上の記録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'見本'!$B$8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'見本'!$A$9:$A$14</c:f>
            </c:strRef>
          </c:cat>
          <c:val>
            <c:numRef>
              <c:f>'見本'!$B$9:$B$14</c:f>
              <c:numCache/>
            </c:numRef>
          </c:val>
        </c:ser>
        <c:axId val="651424993"/>
        <c:axId val="1958262535"/>
      </c:barChart>
      <c:catAx>
        <c:axId val="65142499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周回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958262535"/>
      </c:catAx>
      <c:valAx>
        <c:axId val="1958262535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秒数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651424993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2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800">
                <a:solidFill>
                  <a:srgbClr val="757575"/>
                </a:solidFill>
                <a:latin typeface="+mn-lt"/>
              </a:defRPr>
            </a:pPr>
            <a:r>
              <a:rPr b="0" i="0" sz="1800">
                <a:solidFill>
                  <a:srgbClr val="757575"/>
                </a:solidFill>
                <a:latin typeface="+mn-lt"/>
              </a:rPr>
              <a:t>陸上の記録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'見本'!$B$29:$B$31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'見本'!$A$32:$A$37</c:f>
            </c:strRef>
          </c:cat>
          <c:val>
            <c:numRef>
              <c:f>'見本'!$B$32:$B$37</c:f>
              <c:numCache/>
            </c:numRef>
          </c:val>
        </c:ser>
        <c:ser>
          <c:idx val="1"/>
          <c:order val="1"/>
          <c:tx>
            <c:strRef>
              <c:f>'見本'!$C$29:$C$31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'見本'!$A$32:$A$37</c:f>
            </c:strRef>
          </c:cat>
          <c:val>
            <c:numRef>
              <c:f>'見本'!$C$32:$C$37</c:f>
              <c:numCache/>
            </c:numRef>
          </c:val>
        </c:ser>
        <c:axId val="2110858713"/>
        <c:axId val="1127441852"/>
      </c:barChart>
      <c:catAx>
        <c:axId val="211085871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周回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127441852"/>
      </c:catAx>
      <c:valAx>
        <c:axId val="112744185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秒数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110858713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3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>
                <a:solidFill>
                  <a:srgbClr val="757575"/>
                </a:solidFill>
                <a:latin typeface="+mn-lt"/>
              </a:defRPr>
            </a:pPr>
            <a:r>
              <a:rPr b="0" i="0">
                <a:solidFill>
                  <a:srgbClr val="757575"/>
                </a:solidFill>
                <a:latin typeface="+mn-lt"/>
              </a:rPr>
              <a:t>陸上の記録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'見本'!$B$51:$B$53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'見本'!$A$54:$A$59</c:f>
            </c:strRef>
          </c:cat>
          <c:val>
            <c:numRef>
              <c:f>'見本'!$B$54:$B$59</c:f>
              <c:numCache/>
            </c:numRef>
          </c:val>
        </c:ser>
        <c:ser>
          <c:idx val="1"/>
          <c:order val="1"/>
          <c:tx>
            <c:strRef>
              <c:f>'見本'!$C$51:$C$53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'見本'!$A$54:$A$59</c:f>
            </c:strRef>
          </c:cat>
          <c:val>
            <c:numRef>
              <c:f>'見本'!$C$54:$C$59</c:f>
              <c:numCache/>
            </c:numRef>
          </c:val>
        </c:ser>
        <c:ser>
          <c:idx val="2"/>
          <c:order val="2"/>
          <c:tx>
            <c:strRef>
              <c:f>'見本'!$D$51:$D$53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'見本'!$A$54:$A$59</c:f>
            </c:strRef>
          </c:cat>
          <c:val>
            <c:numRef>
              <c:f>'見本'!$D$54:$D$59</c:f>
              <c:numCache/>
            </c:numRef>
          </c:val>
        </c:ser>
        <c:axId val="766605549"/>
        <c:axId val="2015594230"/>
      </c:barChart>
      <c:catAx>
        <c:axId val="766605549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周回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015594230"/>
      </c:catAx>
      <c:valAx>
        <c:axId val="201559423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秒数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766605549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4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800">
                <a:solidFill>
                  <a:srgbClr val="757575"/>
                </a:solidFill>
                <a:latin typeface="+mn-lt"/>
              </a:defRPr>
            </a:pPr>
            <a:r>
              <a:rPr b="0" i="0" sz="1800">
                <a:solidFill>
                  <a:srgbClr val="757575"/>
                </a:solidFill>
                <a:latin typeface="+mn-lt"/>
              </a:rPr>
              <a:t>陸上の記録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'1'!$B$8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'1'!$A$9:$A$14</c:f>
            </c:strRef>
          </c:cat>
          <c:val>
            <c:numRef>
              <c:f>'1'!$B$9:$B$14</c:f>
              <c:numCache/>
            </c:numRef>
          </c:val>
        </c:ser>
        <c:axId val="770240255"/>
        <c:axId val="413994016"/>
      </c:barChart>
      <c:catAx>
        <c:axId val="77024025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周回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413994016"/>
      </c:catAx>
      <c:valAx>
        <c:axId val="41399401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秒数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770240255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5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800">
                <a:solidFill>
                  <a:srgbClr val="757575"/>
                </a:solidFill>
                <a:latin typeface="+mn-lt"/>
              </a:defRPr>
            </a:pPr>
            <a:r>
              <a:rPr b="0" i="0" sz="1800">
                <a:solidFill>
                  <a:srgbClr val="757575"/>
                </a:solidFill>
                <a:latin typeface="+mn-lt"/>
              </a:rPr>
              <a:t>陸上の記録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'1'!$B$29:$B$31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'1'!$A$32:$A$37</c:f>
            </c:strRef>
          </c:cat>
          <c:val>
            <c:numRef>
              <c:f>'1'!$B$32:$B$37</c:f>
              <c:numCache/>
            </c:numRef>
          </c:val>
        </c:ser>
        <c:ser>
          <c:idx val="1"/>
          <c:order val="1"/>
          <c:tx>
            <c:strRef>
              <c:f>'1'!$C$29:$C$31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'1'!$A$32:$A$37</c:f>
            </c:strRef>
          </c:cat>
          <c:val>
            <c:numRef>
              <c:f>'1'!$C$32:$C$37</c:f>
              <c:numCache/>
            </c:numRef>
          </c:val>
        </c:ser>
        <c:axId val="1482021545"/>
        <c:axId val="1907360871"/>
      </c:barChart>
      <c:catAx>
        <c:axId val="1482021545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周回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907360871"/>
      </c:catAx>
      <c:valAx>
        <c:axId val="1907360871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秒数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1482021545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charts/chart6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 i="0" sz="1800">
                <a:solidFill>
                  <a:srgbClr val="757575"/>
                </a:solidFill>
                <a:latin typeface="+mn-lt"/>
              </a:defRPr>
            </a:pPr>
            <a:r>
              <a:rPr b="0" i="0" sz="1800">
                <a:solidFill>
                  <a:srgbClr val="757575"/>
                </a:solidFill>
                <a:latin typeface="+mn-lt"/>
              </a:rPr>
              <a:t>陸上の記録</a:t>
            </a:r>
          </a:p>
        </c:rich>
      </c:tx>
      <c:overlay val="0"/>
    </c:title>
    <c:plotArea>
      <c:layout/>
      <c:barChart>
        <c:barDir val="col"/>
        <c:ser>
          <c:idx val="0"/>
          <c:order val="0"/>
          <c:tx>
            <c:strRef>
              <c:f>'1'!$B$51:$B$53</c:f>
            </c:strRef>
          </c:tx>
          <c:spPr>
            <a:solidFill>
              <a:schemeClr val="accent1"/>
            </a:solidFill>
            <a:ln cmpd="sng">
              <a:solidFill>
                <a:srgbClr val="000000"/>
              </a:solidFill>
            </a:ln>
          </c:spPr>
          <c:cat>
            <c:strRef>
              <c:f>'1'!$A$54:$A$59</c:f>
            </c:strRef>
          </c:cat>
          <c:val>
            <c:numRef>
              <c:f>'1'!$B$54:$B$59</c:f>
              <c:numCache/>
            </c:numRef>
          </c:val>
        </c:ser>
        <c:ser>
          <c:idx val="1"/>
          <c:order val="1"/>
          <c:tx>
            <c:strRef>
              <c:f>'1'!$C$51:$C$53</c:f>
            </c:strRef>
          </c:tx>
          <c:spPr>
            <a:solidFill>
              <a:schemeClr val="accent2"/>
            </a:solidFill>
            <a:ln cmpd="sng">
              <a:solidFill>
                <a:srgbClr val="000000"/>
              </a:solidFill>
            </a:ln>
          </c:spPr>
          <c:cat>
            <c:strRef>
              <c:f>'1'!$A$54:$A$59</c:f>
            </c:strRef>
          </c:cat>
          <c:val>
            <c:numRef>
              <c:f>'1'!$C$54:$C$59</c:f>
              <c:numCache/>
            </c:numRef>
          </c:val>
        </c:ser>
        <c:ser>
          <c:idx val="2"/>
          <c:order val="2"/>
          <c:tx>
            <c:strRef>
              <c:f>'1'!$D$51:$D$53</c:f>
            </c:strRef>
          </c:tx>
          <c:spPr>
            <a:solidFill>
              <a:schemeClr val="accent3"/>
            </a:solidFill>
            <a:ln cmpd="sng">
              <a:solidFill>
                <a:srgbClr val="000000"/>
              </a:solidFill>
            </a:ln>
          </c:spPr>
          <c:cat>
            <c:strRef>
              <c:f>'1'!$A$54:$A$59</c:f>
            </c:strRef>
          </c:cat>
          <c:val>
            <c:numRef>
              <c:f>'1'!$D$54:$D$59</c:f>
              <c:numCache/>
            </c:numRef>
          </c:val>
        </c:ser>
        <c:axId val="2142093653"/>
        <c:axId val="2095385918"/>
      </c:barChart>
      <c:catAx>
        <c:axId val="2142093653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周回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spPr/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095385918"/>
      </c:catAx>
      <c:valAx>
        <c:axId val="2095385918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b="0" i="0">
                    <a:solidFill>
                      <a:srgbClr val="000000"/>
                    </a:solidFill>
                    <a:latin typeface="+mn-lt"/>
                  </a:rPr>
                  <a:t>秒数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 i="0">
                <a:solidFill>
                  <a:srgbClr val="000000"/>
                </a:solidFill>
                <a:latin typeface="+mn-lt"/>
              </a:defRPr>
            </a:pPr>
          </a:p>
        </c:txPr>
        <c:crossAx val="2142093653"/>
      </c:valAx>
    </c:plotArea>
    <c:legend>
      <c:legendPos val="r"/>
      <c:overlay val="0"/>
      <c:txPr>
        <a:bodyPr/>
        <a:lstStyle/>
        <a:p>
          <a:pPr lvl="0">
            <a:defRPr b="0" i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Relationship Id="rId3" Type="http://schemas.openxmlformats.org/officeDocument/2006/relationships/chart" Target="../charts/chart3.xml"/></Relationships>
</file>

<file path=xl/drawings/_rels/drawing2.xml.rels><?xml version="1.0" encoding="UTF-8" standalone="yes"?><Relationships xmlns="http://schemas.openxmlformats.org/package/2006/relationships"><Relationship Id="rId1" Type="http://schemas.openxmlformats.org/officeDocument/2006/relationships/chart" Target="../charts/chart4.xml"/><Relationship Id="rId2" Type="http://schemas.openxmlformats.org/officeDocument/2006/relationships/chart" Target="../charts/chart5.xml"/><Relationship Id="rId3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7</xdr:row>
      <xdr:rowOff>19050</xdr:rowOff>
    </xdr:from>
    <xdr:ext cx="4800600" cy="2971800"/>
    <xdr:graphicFrame>
      <xdr:nvGraphicFramePr>
        <xdr:cNvPr id="1593582319" name="Chart 1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0</xdr:colOff>
      <xdr:row>30</xdr:row>
      <xdr:rowOff>19050</xdr:rowOff>
    </xdr:from>
    <xdr:ext cx="4800600" cy="2971800"/>
    <xdr:graphicFrame>
      <xdr:nvGraphicFramePr>
        <xdr:cNvPr id="257560778" name="Chart 2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0</xdr:colOff>
      <xdr:row>52</xdr:row>
      <xdr:rowOff>19050</xdr:rowOff>
    </xdr:from>
    <xdr:ext cx="4800600" cy="2971800"/>
    <xdr:graphicFrame>
      <xdr:nvGraphicFramePr>
        <xdr:cNvPr id="202495863" name="Chart 3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7</xdr:col>
      <xdr:colOff>0</xdr:colOff>
      <xdr:row>7</xdr:row>
      <xdr:rowOff>19050</xdr:rowOff>
    </xdr:from>
    <xdr:ext cx="4800600" cy="2971800"/>
    <xdr:graphicFrame>
      <xdr:nvGraphicFramePr>
        <xdr:cNvPr id="1360307409" name="Chart 4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  <xdr:oneCellAnchor>
    <xdr:from>
      <xdr:col>7</xdr:col>
      <xdr:colOff>0</xdr:colOff>
      <xdr:row>30</xdr:row>
      <xdr:rowOff>19050</xdr:rowOff>
    </xdr:from>
    <xdr:ext cx="4800600" cy="2971800"/>
    <xdr:graphicFrame>
      <xdr:nvGraphicFramePr>
        <xdr:cNvPr id="2145230274" name="Chart 5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2"/>
        </a:graphicData>
      </a:graphic>
    </xdr:graphicFrame>
    <xdr:clientData fLocksWithSheet="0"/>
  </xdr:oneCellAnchor>
  <xdr:oneCellAnchor>
    <xdr:from>
      <xdr:col>7</xdr:col>
      <xdr:colOff>0</xdr:colOff>
      <xdr:row>52</xdr:row>
      <xdr:rowOff>19050</xdr:rowOff>
    </xdr:from>
    <xdr:ext cx="4800600" cy="2971800"/>
    <xdr:graphicFrame>
      <xdr:nvGraphicFramePr>
        <xdr:cNvPr id="331154750" name="Chart 6" title="グラフ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3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6" width="12.71"/>
    <col customWidth="1" min="7" max="8" width="8.86"/>
    <col customWidth="1" min="9" max="26" width="8.71"/>
  </cols>
  <sheetData>
    <row r="1" ht="25.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4" t="s">
        <v>4</v>
      </c>
      <c r="B6" s="5" t="s">
        <v>5</v>
      </c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6" t="s">
        <v>6</v>
      </c>
      <c r="B7" s="2"/>
      <c r="C7" s="2"/>
      <c r="D7" s="2"/>
      <c r="E7" s="2"/>
      <c r="F7" s="2"/>
      <c r="G7" s="2"/>
      <c r="H7" s="2" t="s">
        <v>7</v>
      </c>
      <c r="I7" s="2"/>
      <c r="J7" s="2"/>
      <c r="K7" s="2"/>
      <c r="L7" s="2"/>
      <c r="M7" s="2"/>
      <c r="N7" s="2"/>
      <c r="O7" s="2"/>
      <c r="P7" s="2"/>
      <c r="Q7" s="7" t="s">
        <v>8</v>
      </c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8" t="s">
        <v>9</v>
      </c>
      <c r="B8" s="8" t="s">
        <v>10</v>
      </c>
      <c r="C8" s="9" t="s">
        <v>11</v>
      </c>
      <c r="D8" s="9" t="s">
        <v>12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7" t="s">
        <v>13</v>
      </c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10" t="s">
        <v>14</v>
      </c>
      <c r="B9" s="11">
        <f t="shared" ref="B9:B14" si="1">C9*60+D9</f>
        <v>136</v>
      </c>
      <c r="C9" s="12">
        <v>2.0</v>
      </c>
      <c r="D9" s="13">
        <v>16.0</v>
      </c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7" t="s">
        <v>15</v>
      </c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14" t="s">
        <v>16</v>
      </c>
      <c r="B10" s="15">
        <f t="shared" si="1"/>
        <v>190</v>
      </c>
      <c r="C10" s="16">
        <v>3.0</v>
      </c>
      <c r="D10" s="17">
        <v>10.0</v>
      </c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7" t="s">
        <v>17</v>
      </c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14" t="s">
        <v>18</v>
      </c>
      <c r="B11" s="15">
        <f t="shared" si="1"/>
        <v>230</v>
      </c>
      <c r="C11" s="16">
        <v>3.0</v>
      </c>
      <c r="D11" s="17">
        <v>50.0</v>
      </c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7" t="s">
        <v>19</v>
      </c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14" t="s">
        <v>20</v>
      </c>
      <c r="B12" s="15">
        <f t="shared" si="1"/>
        <v>220</v>
      </c>
      <c r="C12" s="16">
        <v>3.0</v>
      </c>
      <c r="D12" s="17">
        <v>40.0</v>
      </c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14"/>
      <c r="B13" s="15">
        <f t="shared" si="1"/>
        <v>0</v>
      </c>
      <c r="C13" s="16"/>
      <c r="D13" s="17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8"/>
      <c r="B14" s="19">
        <f t="shared" si="1"/>
        <v>0</v>
      </c>
      <c r="C14" s="20"/>
      <c r="D14" s="2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22" t="s">
        <v>21</v>
      </c>
      <c r="B15" s="22">
        <f>SUM(B9:B14)</f>
        <v>776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"/>
      <c r="B16" s="23" t="str">
        <f>CONCATENATE(CONCATENATE(QUOTIENT(B15,60),"分"),CONCATENATE(MOD(B15,60),"秒"))</f>
        <v>12分56秒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4"/>
      <c r="B27" s="2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4"/>
      <c r="B28" s="2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4" t="s">
        <v>4</v>
      </c>
      <c r="B29" s="5" t="s">
        <v>22</v>
      </c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6" t="s">
        <v>6</v>
      </c>
      <c r="B30" s="2"/>
      <c r="C30" s="2"/>
      <c r="D30" s="2"/>
      <c r="E30" s="2"/>
      <c r="F30" s="2"/>
      <c r="G30" s="2"/>
      <c r="H30" s="2" t="s">
        <v>7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8" t="s">
        <v>9</v>
      </c>
      <c r="B31" s="8" t="s">
        <v>10</v>
      </c>
      <c r="C31" s="8" t="s">
        <v>23</v>
      </c>
      <c r="D31" s="9" t="s">
        <v>11</v>
      </c>
      <c r="E31" s="9" t="s">
        <v>12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10" t="s">
        <v>14</v>
      </c>
      <c r="B32" s="10">
        <f t="shared" ref="B32:B37" si="2">B9</f>
        <v>136</v>
      </c>
      <c r="C32" s="11">
        <f t="shared" ref="C32:C37" si="3">D32*60+E32</f>
        <v>160</v>
      </c>
      <c r="D32" s="12">
        <v>2.0</v>
      </c>
      <c r="E32" s="13">
        <v>40.0</v>
      </c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14" t="s">
        <v>16</v>
      </c>
      <c r="B33" s="14">
        <f t="shared" si="2"/>
        <v>190</v>
      </c>
      <c r="C33" s="15">
        <f t="shared" si="3"/>
        <v>170</v>
      </c>
      <c r="D33" s="16">
        <v>2.0</v>
      </c>
      <c r="E33" s="17">
        <v>50.0</v>
      </c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14" t="s">
        <v>18</v>
      </c>
      <c r="B34" s="14">
        <f t="shared" si="2"/>
        <v>230</v>
      </c>
      <c r="C34" s="15">
        <f t="shared" si="3"/>
        <v>180</v>
      </c>
      <c r="D34" s="16">
        <v>3.0</v>
      </c>
      <c r="E34" s="17">
        <v>0.0</v>
      </c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14" t="s">
        <v>20</v>
      </c>
      <c r="B35" s="14">
        <f t="shared" si="2"/>
        <v>220</v>
      </c>
      <c r="C35" s="15">
        <f t="shared" si="3"/>
        <v>200</v>
      </c>
      <c r="D35" s="16">
        <v>3.0</v>
      </c>
      <c r="E35" s="17">
        <v>20.0</v>
      </c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14"/>
      <c r="B36" s="14">
        <f t="shared" si="2"/>
        <v>0</v>
      </c>
      <c r="C36" s="15">
        <f t="shared" si="3"/>
        <v>0</v>
      </c>
      <c r="D36" s="16"/>
      <c r="E36" s="17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18"/>
      <c r="B37" s="18">
        <f t="shared" si="2"/>
        <v>0</v>
      </c>
      <c r="C37" s="19">
        <f t="shared" si="3"/>
        <v>0</v>
      </c>
      <c r="D37" s="20"/>
      <c r="E37" s="2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2" t="s">
        <v>21</v>
      </c>
      <c r="B38" s="22">
        <f t="shared" ref="B38:C38" si="4">SUM(B32:B37)</f>
        <v>776</v>
      </c>
      <c r="C38" s="22">
        <f t="shared" si="4"/>
        <v>710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3" t="str">
        <f t="shared" ref="B39:C39" si="5">CONCATENATE(CONCATENATE(QUOTIENT(B38,60),"分"),CONCATENATE(MOD(B38,60),"秒"))</f>
        <v>12分56秒</v>
      </c>
      <c r="C39" s="23" t="str">
        <f t="shared" si="5"/>
        <v>11分50秒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4"/>
      <c r="B49" s="2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4"/>
      <c r="B50" s="2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4" t="s">
        <v>4</v>
      </c>
      <c r="B51" s="5" t="s">
        <v>24</v>
      </c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6" t="s">
        <v>6</v>
      </c>
      <c r="B52" s="2"/>
      <c r="C52" s="2"/>
      <c r="D52" s="2"/>
      <c r="E52" s="2"/>
      <c r="F52" s="2"/>
      <c r="G52" s="2"/>
      <c r="H52" s="2" t="s">
        <v>7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8" t="s">
        <v>9</v>
      </c>
      <c r="B53" s="8" t="s">
        <v>10</v>
      </c>
      <c r="C53" s="8" t="s">
        <v>23</v>
      </c>
      <c r="D53" s="8" t="s">
        <v>25</v>
      </c>
      <c r="E53" s="9" t="s">
        <v>11</v>
      </c>
      <c r="F53" s="9" t="s">
        <v>12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10" t="s">
        <v>14</v>
      </c>
      <c r="B54" s="10">
        <f t="shared" ref="B54:C54" si="6">B32</f>
        <v>136</v>
      </c>
      <c r="C54" s="10">
        <f t="shared" si="6"/>
        <v>160</v>
      </c>
      <c r="D54" s="11">
        <f t="shared" ref="D54:D59" si="8">E54*60+F54</f>
        <v>180</v>
      </c>
      <c r="E54" s="12">
        <v>3.0</v>
      </c>
      <c r="F54" s="13">
        <v>0.0</v>
      </c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14" t="s">
        <v>16</v>
      </c>
      <c r="B55" s="14">
        <f t="shared" ref="B55:C55" si="7">B33</f>
        <v>190</v>
      </c>
      <c r="C55" s="14">
        <f t="shared" si="7"/>
        <v>170</v>
      </c>
      <c r="D55" s="15">
        <f t="shared" si="8"/>
        <v>190</v>
      </c>
      <c r="E55" s="16">
        <v>3.0</v>
      </c>
      <c r="F55" s="17">
        <v>10.0</v>
      </c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14" t="s">
        <v>18</v>
      </c>
      <c r="B56" s="14">
        <f t="shared" ref="B56:C56" si="9">B34</f>
        <v>230</v>
      </c>
      <c r="C56" s="14">
        <f t="shared" si="9"/>
        <v>180</v>
      </c>
      <c r="D56" s="15">
        <f t="shared" si="8"/>
        <v>165</v>
      </c>
      <c r="E56" s="16">
        <v>2.0</v>
      </c>
      <c r="F56" s="17">
        <v>45.0</v>
      </c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14" t="s">
        <v>20</v>
      </c>
      <c r="B57" s="14">
        <f t="shared" ref="B57:C57" si="10">B35</f>
        <v>220</v>
      </c>
      <c r="C57" s="14">
        <f t="shared" si="10"/>
        <v>200</v>
      </c>
      <c r="D57" s="15">
        <f t="shared" si="8"/>
        <v>150</v>
      </c>
      <c r="E57" s="16">
        <v>2.0</v>
      </c>
      <c r="F57" s="17">
        <v>30.0</v>
      </c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14"/>
      <c r="B58" s="14">
        <f t="shared" ref="B58:C58" si="11">B36</f>
        <v>0</v>
      </c>
      <c r="C58" s="14">
        <f t="shared" si="11"/>
        <v>0</v>
      </c>
      <c r="D58" s="15">
        <f t="shared" si="8"/>
        <v>0</v>
      </c>
      <c r="E58" s="16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18"/>
      <c r="B59" s="18">
        <f t="shared" ref="B59:C59" si="12">B37</f>
        <v>0</v>
      </c>
      <c r="C59" s="18">
        <f t="shared" si="12"/>
        <v>0</v>
      </c>
      <c r="D59" s="19">
        <f t="shared" si="8"/>
        <v>0</v>
      </c>
      <c r="E59" s="20"/>
      <c r="F59" s="21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2" t="s">
        <v>21</v>
      </c>
      <c r="B60" s="22">
        <f t="shared" ref="B60:D60" si="13">SUM(B54:B59)</f>
        <v>776</v>
      </c>
      <c r="C60" s="22">
        <f t="shared" si="13"/>
        <v>710</v>
      </c>
      <c r="D60" s="22">
        <f t="shared" si="13"/>
        <v>685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3" t="str">
        <f t="shared" ref="B61:D61" si="14">CONCATENATE(CONCATENATE(QUOTIENT(B60,60),"分"),CONCATENATE(MOD(B60,60),"秒"))</f>
        <v>12分56秒</v>
      </c>
      <c r="C61" s="23" t="str">
        <f t="shared" si="14"/>
        <v>11分50秒</v>
      </c>
      <c r="D61" s="23" t="str">
        <f t="shared" si="14"/>
        <v>11分25秒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11.71"/>
    <col customWidth="1" min="2" max="6" width="12.71"/>
    <col customWidth="1" min="7" max="8" width="8.86"/>
    <col customWidth="1" min="9" max="26" width="8.71"/>
  </cols>
  <sheetData>
    <row r="1" ht="23.25" customHeight="1">
      <c r="A1" s="1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ht="12.75" customHeight="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ht="12.75" customHeight="1">
      <c r="A3" s="2" t="s">
        <v>2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ht="12.75" customHeight="1">
      <c r="A4" s="3" t="s">
        <v>3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ht="12.75" customHeight="1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ht="12.75" customHeight="1">
      <c r="A6" s="4" t="s">
        <v>4</v>
      </c>
      <c r="B6" s="5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ht="12.75" customHeight="1">
      <c r="A7" s="6" t="s">
        <v>6</v>
      </c>
      <c r="B7" s="2"/>
      <c r="C7" s="2"/>
      <c r="D7" s="2"/>
      <c r="E7" s="2"/>
      <c r="F7" s="2"/>
      <c r="G7" s="2"/>
      <c r="H7" s="2" t="s">
        <v>7</v>
      </c>
      <c r="I7" s="2"/>
      <c r="J7" s="2"/>
      <c r="K7" s="2"/>
      <c r="L7" s="2"/>
      <c r="M7" s="2"/>
      <c r="N7" s="2"/>
      <c r="O7" s="2"/>
      <c r="P7" s="2"/>
      <c r="Q7" s="7" t="s">
        <v>8</v>
      </c>
      <c r="R7" s="2"/>
      <c r="S7" s="2"/>
      <c r="T7" s="2"/>
      <c r="U7" s="2"/>
      <c r="V7" s="2"/>
      <c r="W7" s="2"/>
      <c r="X7" s="2"/>
      <c r="Y7" s="2"/>
      <c r="Z7" s="2"/>
    </row>
    <row r="8" ht="12.75" customHeight="1">
      <c r="A8" s="8" t="s">
        <v>9</v>
      </c>
      <c r="B8" s="8" t="s">
        <v>10</v>
      </c>
      <c r="C8" s="9" t="s">
        <v>11</v>
      </c>
      <c r="D8" s="9" t="s">
        <v>12</v>
      </c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7" t="s">
        <v>13</v>
      </c>
      <c r="R8" s="2"/>
      <c r="S8" s="2"/>
      <c r="T8" s="2"/>
      <c r="U8" s="2"/>
      <c r="V8" s="2"/>
      <c r="W8" s="2"/>
      <c r="X8" s="2"/>
      <c r="Y8" s="2"/>
      <c r="Z8" s="2"/>
    </row>
    <row r="9" ht="12.75" customHeight="1">
      <c r="A9" s="10" t="s">
        <v>14</v>
      </c>
      <c r="B9" s="11">
        <f t="shared" ref="B9:B14" si="1">C9*60+D9</f>
        <v>0</v>
      </c>
      <c r="C9" s="12"/>
      <c r="D9" s="13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7" t="s">
        <v>15</v>
      </c>
      <c r="R9" s="2"/>
      <c r="S9" s="2"/>
      <c r="T9" s="2"/>
      <c r="U9" s="2"/>
      <c r="V9" s="2"/>
      <c r="W9" s="2"/>
      <c r="X9" s="2"/>
      <c r="Y9" s="2"/>
      <c r="Z9" s="2"/>
    </row>
    <row r="10" ht="12.75" customHeight="1">
      <c r="A10" s="14" t="s">
        <v>16</v>
      </c>
      <c r="B10" s="15">
        <f t="shared" si="1"/>
        <v>0</v>
      </c>
      <c r="C10" s="16"/>
      <c r="D10" s="17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7" t="s">
        <v>17</v>
      </c>
      <c r="R10" s="2"/>
      <c r="S10" s="2"/>
      <c r="T10" s="2"/>
      <c r="U10" s="2"/>
      <c r="V10" s="2"/>
      <c r="W10" s="2"/>
      <c r="X10" s="2"/>
      <c r="Y10" s="2"/>
      <c r="Z10" s="2"/>
    </row>
    <row r="11" ht="12.75" customHeight="1">
      <c r="A11" s="14" t="s">
        <v>18</v>
      </c>
      <c r="B11" s="15">
        <f t="shared" si="1"/>
        <v>0</v>
      </c>
      <c r="C11" s="16"/>
      <c r="D11" s="17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7" t="s">
        <v>19</v>
      </c>
      <c r="R11" s="2"/>
      <c r="S11" s="2"/>
      <c r="T11" s="2"/>
      <c r="U11" s="2"/>
      <c r="V11" s="2"/>
      <c r="W11" s="2"/>
      <c r="X11" s="2"/>
      <c r="Y11" s="2"/>
      <c r="Z11" s="2"/>
    </row>
    <row r="12" ht="12.75" customHeight="1">
      <c r="A12" s="14" t="s">
        <v>20</v>
      </c>
      <c r="B12" s="15">
        <f t="shared" si="1"/>
        <v>0</v>
      </c>
      <c r="C12" s="16"/>
      <c r="D12" s="17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ht="12.75" customHeight="1">
      <c r="A13" s="14"/>
      <c r="B13" s="15">
        <f t="shared" si="1"/>
        <v>0</v>
      </c>
      <c r="C13" s="16"/>
      <c r="D13" s="17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</row>
    <row r="14" ht="12.75" customHeight="1">
      <c r="A14" s="18"/>
      <c r="B14" s="19">
        <f t="shared" si="1"/>
        <v>0</v>
      </c>
      <c r="C14" s="20"/>
      <c r="D14" s="21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</row>
    <row r="15" ht="12.75" customHeight="1">
      <c r="A15" s="22" t="s">
        <v>21</v>
      </c>
      <c r="B15" s="22">
        <f>SUM(B9:B14)</f>
        <v>0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</row>
    <row r="16" ht="12.75" customHeight="1">
      <c r="A16" s="2"/>
      <c r="B16" s="23" t="str">
        <f>CONCATENATE(CONCATENATE(QUOTIENT(B15,60),"分"),CONCATENATE(MOD(B15,60),"秒"))</f>
        <v>0分0秒</v>
      </c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</row>
    <row r="17" ht="12.75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</row>
    <row r="18" ht="12.75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</row>
    <row r="19" ht="12.75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</row>
    <row r="20" ht="12.75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</row>
    <row r="21" ht="12.75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</row>
    <row r="22" ht="12.75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</row>
    <row r="23" ht="12.75" customHeight="1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</row>
    <row r="24" ht="12.75" customHeight="1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</row>
    <row r="25" ht="12.75" customHeight="1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</row>
    <row r="26" ht="12.75" customHeight="1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</row>
    <row r="27" ht="12.75" customHeight="1">
      <c r="A27" s="4"/>
      <c r="B27" s="24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</row>
    <row r="28" ht="12.75" customHeight="1">
      <c r="A28" s="4"/>
      <c r="B28" s="24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</row>
    <row r="29" ht="12.75" customHeight="1">
      <c r="A29" s="4" t="s">
        <v>4</v>
      </c>
      <c r="B29" s="5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ht="12.75" customHeight="1">
      <c r="A30" s="6" t="s">
        <v>6</v>
      </c>
      <c r="B30" s="2"/>
      <c r="C30" s="2"/>
      <c r="D30" s="2"/>
      <c r="E30" s="2"/>
      <c r="F30" s="2"/>
      <c r="G30" s="2"/>
      <c r="H30" s="2" t="s">
        <v>7</v>
      </c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</row>
    <row r="31" ht="12.75" customHeight="1">
      <c r="A31" s="8" t="s">
        <v>9</v>
      </c>
      <c r="B31" s="8" t="s">
        <v>10</v>
      </c>
      <c r="C31" s="8" t="s">
        <v>23</v>
      </c>
      <c r="D31" s="9" t="s">
        <v>11</v>
      </c>
      <c r="E31" s="9" t="s">
        <v>12</v>
      </c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ht="12.75" customHeight="1">
      <c r="A32" s="10" t="s">
        <v>14</v>
      </c>
      <c r="B32" s="10">
        <f t="shared" ref="B32:B37" si="2">B9</f>
        <v>0</v>
      </c>
      <c r="C32" s="11">
        <f t="shared" ref="C32:C37" si="3">D32*60+E32</f>
        <v>0</v>
      </c>
      <c r="D32" s="12"/>
      <c r="E32" s="13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ht="12.75" customHeight="1">
      <c r="A33" s="14" t="s">
        <v>16</v>
      </c>
      <c r="B33" s="14">
        <f t="shared" si="2"/>
        <v>0</v>
      </c>
      <c r="C33" s="15">
        <f t="shared" si="3"/>
        <v>0</v>
      </c>
      <c r="D33" s="16"/>
      <c r="E33" s="17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ht="12.75" customHeight="1">
      <c r="A34" s="14" t="s">
        <v>18</v>
      </c>
      <c r="B34" s="14">
        <f t="shared" si="2"/>
        <v>0</v>
      </c>
      <c r="C34" s="15">
        <f t="shared" si="3"/>
        <v>0</v>
      </c>
      <c r="D34" s="16"/>
      <c r="E34" s="17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ht="12.75" customHeight="1">
      <c r="A35" s="14" t="s">
        <v>20</v>
      </c>
      <c r="B35" s="14">
        <f t="shared" si="2"/>
        <v>0</v>
      </c>
      <c r="C35" s="15">
        <f t="shared" si="3"/>
        <v>0</v>
      </c>
      <c r="D35" s="16"/>
      <c r="E35" s="17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ht="12.75" customHeight="1">
      <c r="A36" s="14"/>
      <c r="B36" s="14">
        <f t="shared" si="2"/>
        <v>0</v>
      </c>
      <c r="C36" s="15">
        <f t="shared" si="3"/>
        <v>0</v>
      </c>
      <c r="D36" s="16"/>
      <c r="E36" s="17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ht="12.75" customHeight="1">
      <c r="A37" s="18"/>
      <c r="B37" s="18">
        <f t="shared" si="2"/>
        <v>0</v>
      </c>
      <c r="C37" s="19">
        <f t="shared" si="3"/>
        <v>0</v>
      </c>
      <c r="D37" s="20"/>
      <c r="E37" s="21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ht="12.75" customHeight="1">
      <c r="A38" s="22" t="s">
        <v>21</v>
      </c>
      <c r="B38" s="22">
        <f t="shared" ref="B38:C38" si="4">SUM(B32:B37)</f>
        <v>0</v>
      </c>
      <c r="C38" s="22">
        <f t="shared" si="4"/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ht="12.75" customHeight="1">
      <c r="A39" s="2"/>
      <c r="B39" s="23" t="str">
        <f t="shared" ref="B39:C39" si="5">CONCATENATE(CONCATENATE(QUOTIENT(B38,60),"分"),CONCATENATE(MOD(B38,60),"秒"))</f>
        <v>0分0秒</v>
      </c>
      <c r="C39" s="23" t="str">
        <f t="shared" si="5"/>
        <v>0分0秒</v>
      </c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ht="12.75" customHeight="1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ht="12.75" customHeight="1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ht="12.75" customHeight="1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ht="12.75" customHeight="1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ht="12.75" customHeight="1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ht="12.75" customHeight="1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ht="12.75" customHeight="1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ht="12.75" customHeight="1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ht="12.75" customHeight="1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ht="12.75" customHeight="1">
      <c r="A49" s="4"/>
      <c r="B49" s="24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ht="12.75" customHeight="1">
      <c r="A50" s="4"/>
      <c r="B50" s="24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ht="12.75" customHeight="1">
      <c r="A51" s="4" t="s">
        <v>4</v>
      </c>
      <c r="B51" s="5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ht="12.75" customHeight="1">
      <c r="A52" s="6" t="s">
        <v>6</v>
      </c>
      <c r="B52" s="2"/>
      <c r="C52" s="2"/>
      <c r="D52" s="2"/>
      <c r="E52" s="2"/>
      <c r="F52" s="2"/>
      <c r="G52" s="2"/>
      <c r="H52" s="2" t="s">
        <v>7</v>
      </c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ht="12.75" customHeight="1">
      <c r="A53" s="8" t="s">
        <v>9</v>
      </c>
      <c r="B53" s="8" t="s">
        <v>10</v>
      </c>
      <c r="C53" s="8" t="s">
        <v>23</v>
      </c>
      <c r="D53" s="8" t="s">
        <v>25</v>
      </c>
      <c r="E53" s="9" t="s">
        <v>11</v>
      </c>
      <c r="F53" s="9" t="s">
        <v>12</v>
      </c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ht="12.75" customHeight="1">
      <c r="A54" s="10" t="s">
        <v>14</v>
      </c>
      <c r="B54" s="10">
        <f t="shared" ref="B54:C54" si="6">B32</f>
        <v>0</v>
      </c>
      <c r="C54" s="10">
        <f t="shared" si="6"/>
        <v>0</v>
      </c>
      <c r="D54" s="11">
        <f t="shared" ref="D54:D59" si="8">E54*60+F54</f>
        <v>0</v>
      </c>
      <c r="E54" s="12"/>
      <c r="F54" s="13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ht="12.75" customHeight="1">
      <c r="A55" s="14" t="s">
        <v>16</v>
      </c>
      <c r="B55" s="14">
        <f t="shared" ref="B55:C55" si="7">B33</f>
        <v>0</v>
      </c>
      <c r="C55" s="14">
        <f t="shared" si="7"/>
        <v>0</v>
      </c>
      <c r="D55" s="15">
        <f t="shared" si="8"/>
        <v>0</v>
      </c>
      <c r="E55" s="16"/>
      <c r="F55" s="17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ht="12.75" customHeight="1">
      <c r="A56" s="14" t="s">
        <v>18</v>
      </c>
      <c r="B56" s="14">
        <f t="shared" ref="B56:C56" si="9">B34</f>
        <v>0</v>
      </c>
      <c r="C56" s="14">
        <f t="shared" si="9"/>
        <v>0</v>
      </c>
      <c r="D56" s="15">
        <f t="shared" si="8"/>
        <v>0</v>
      </c>
      <c r="E56" s="16"/>
      <c r="F56" s="17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ht="12.75" customHeight="1">
      <c r="A57" s="14" t="s">
        <v>20</v>
      </c>
      <c r="B57" s="14">
        <f t="shared" ref="B57:C57" si="10">B35</f>
        <v>0</v>
      </c>
      <c r="C57" s="14">
        <f t="shared" si="10"/>
        <v>0</v>
      </c>
      <c r="D57" s="15">
        <f t="shared" si="8"/>
        <v>0</v>
      </c>
      <c r="E57" s="16"/>
      <c r="F57" s="17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ht="12.75" customHeight="1">
      <c r="A58" s="14"/>
      <c r="B58" s="14">
        <f t="shared" ref="B58:C58" si="11">B36</f>
        <v>0</v>
      </c>
      <c r="C58" s="14">
        <f t="shared" si="11"/>
        <v>0</v>
      </c>
      <c r="D58" s="15">
        <f t="shared" si="8"/>
        <v>0</v>
      </c>
      <c r="E58" s="16"/>
      <c r="F58" s="17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ht="12.75" customHeight="1">
      <c r="A59" s="18"/>
      <c r="B59" s="18">
        <f t="shared" ref="B59:C59" si="12">B37</f>
        <v>0</v>
      </c>
      <c r="C59" s="18">
        <f t="shared" si="12"/>
        <v>0</v>
      </c>
      <c r="D59" s="19">
        <f t="shared" si="8"/>
        <v>0</v>
      </c>
      <c r="E59" s="20"/>
      <c r="F59" s="21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ht="12.75" customHeight="1">
      <c r="A60" s="22" t="s">
        <v>21</v>
      </c>
      <c r="B60" s="22">
        <f t="shared" ref="B60:D60" si="13">SUM(B54:B59)</f>
        <v>0</v>
      </c>
      <c r="C60" s="22">
        <f t="shared" si="13"/>
        <v>0</v>
      </c>
      <c r="D60" s="22">
        <f t="shared" si="13"/>
        <v>0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ht="12.75" customHeight="1">
      <c r="A61" s="2"/>
      <c r="B61" s="23" t="str">
        <f t="shared" ref="B61:D61" si="14">CONCATENATE(CONCATENATE(QUOTIENT(B60,60),"分"),CONCATENATE(MOD(B60,60),"秒"))</f>
        <v>0分0秒</v>
      </c>
      <c r="C61" s="23" t="str">
        <f t="shared" si="14"/>
        <v>0分0秒</v>
      </c>
      <c r="D61" s="23" t="str">
        <f t="shared" si="14"/>
        <v>0分0秒</v>
      </c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ht="12.75" customHeight="1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ht="12.75" customHeight="1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ht="12.75" customHeight="1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ht="12.75" customHeight="1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ht="12.75" customHeight="1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ht="12.75" customHeight="1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ht="12.75" customHeight="1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ht="12.75" customHeight="1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ht="12.75" customHeight="1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ht="12.75" customHeight="1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ht="12.75" customHeight="1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ht="12.75" customHeight="1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ht="12.75" customHeight="1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ht="12.75" customHeight="1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ht="12.75" customHeight="1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ht="12.75" customHeight="1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ht="12.75" customHeight="1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ht="12.75" customHeight="1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ht="12.75" customHeight="1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ht="12.75" customHeight="1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ht="12.75" customHeight="1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ht="12.75" customHeight="1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ht="12.75" customHeight="1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ht="12.75" customHeight="1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ht="12.75" customHeight="1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ht="12.75" customHeight="1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ht="12.75" customHeight="1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ht="12.75" customHeight="1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ht="12.75" customHeight="1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ht="12.75" customHeight="1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ht="12.75" customHeight="1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ht="12.75" customHeight="1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ht="12.75" customHeight="1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ht="12.75" customHeight="1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ht="12.75" customHeight="1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ht="12.75" customHeight="1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ht="12.75" customHeight="1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ht="12.75" customHeight="1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ht="12.75" customHeight="1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ht="12.75" customHeight="1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ht="12.75" customHeight="1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ht="12.75" customHeight="1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ht="12.75" customHeight="1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ht="12.75" customHeight="1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ht="12.75" customHeight="1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ht="12.75" customHeight="1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ht="12.75" customHeight="1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ht="12.75" customHeight="1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ht="12.75" customHeight="1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ht="12.75" customHeight="1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ht="12.75" customHeight="1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ht="12.75" customHeight="1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ht="12.75" customHeight="1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ht="12.75" customHeight="1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ht="12.75" customHeight="1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ht="12.75" customHeight="1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ht="12.75" customHeight="1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ht="12.75" customHeight="1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ht="12.75" customHeight="1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ht="12.75" customHeight="1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ht="12.75" customHeight="1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ht="12.75" customHeight="1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ht="12.75" customHeight="1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ht="12.75" customHeight="1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ht="12.75" customHeight="1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ht="12.75" customHeight="1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ht="12.75" customHeight="1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ht="12.75" customHeight="1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ht="12.75" customHeight="1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ht="12.75" customHeight="1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ht="12.75" customHeight="1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ht="12.75" customHeight="1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ht="12.75" customHeight="1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ht="12.75" customHeight="1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ht="12.75" customHeight="1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ht="12.75" customHeight="1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ht="12.75" customHeight="1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ht="12.75" customHeight="1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ht="12.75" customHeight="1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ht="12.75" customHeight="1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ht="12.75" customHeight="1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ht="12.75" customHeight="1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ht="12.75" customHeight="1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ht="12.75" customHeight="1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ht="12.75" customHeight="1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ht="12.75" customHeight="1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ht="12.75" customHeight="1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ht="12.75" customHeight="1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ht="12.75" customHeight="1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ht="12.75" customHeight="1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ht="12.75" customHeight="1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ht="12.75" customHeight="1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ht="12.75" customHeight="1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ht="12.75" customHeight="1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ht="12.75" customHeight="1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ht="12.75" customHeight="1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ht="12.75" customHeight="1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ht="12.75" customHeight="1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ht="12.75" customHeight="1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ht="12.75" customHeight="1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ht="12.75" customHeight="1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ht="12.75" customHeight="1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ht="12.75" customHeight="1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ht="12.75" customHeight="1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ht="12.75" customHeight="1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ht="12.75" customHeight="1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ht="12.75" customHeight="1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ht="12.75" customHeight="1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ht="12.75" customHeight="1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ht="12.75" customHeight="1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ht="12.75" customHeight="1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ht="12.75" customHeight="1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ht="12.75" customHeight="1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ht="12.75" customHeight="1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ht="12.75" customHeight="1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ht="12.75" customHeight="1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ht="12.75" customHeight="1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ht="12.75" customHeight="1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ht="12.75" customHeight="1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ht="12.75" customHeight="1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ht="12.75" customHeight="1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ht="12.75" customHeight="1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ht="12.75" customHeight="1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ht="12.75" customHeight="1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ht="12.75" customHeight="1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ht="12.75" customHeight="1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ht="12.75" customHeight="1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ht="12.75" customHeight="1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ht="12.75" customHeight="1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ht="12.75" customHeight="1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ht="12.75" customHeight="1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ht="12.75" customHeight="1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ht="12.75" customHeight="1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ht="12.75" customHeight="1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ht="12.75" customHeight="1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ht="12.75" customHeight="1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ht="12.75" customHeight="1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ht="12.75" customHeight="1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ht="12.75" customHeight="1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ht="12.75" customHeight="1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ht="12.75" customHeight="1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ht="12.75" customHeight="1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ht="12.75" customHeight="1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ht="12.75" customHeight="1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ht="12.75" customHeight="1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ht="12.75" customHeight="1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ht="12.75" customHeight="1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ht="12.75" customHeight="1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ht="12.75" customHeight="1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ht="12.75" customHeight="1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ht="12.75" customHeight="1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ht="12.75" customHeight="1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ht="12.75" customHeight="1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ht="12.75" customHeight="1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ht="12.75" customHeight="1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ht="12.75" customHeight="1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ht="12.75" customHeight="1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ht="12.75" customHeight="1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ht="12.75" customHeight="1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ht="12.75" customHeight="1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ht="12.75" customHeight="1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ht="12.75" customHeight="1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ht="12.75" customHeight="1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ht="12.75" customHeight="1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ht="12.75" customHeight="1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ht="12.75" customHeight="1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ht="12.75" customHeight="1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ht="12.75" customHeight="1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ht="12.75" customHeight="1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ht="12.75" customHeight="1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ht="12.75" customHeight="1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ht="12.75" customHeight="1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ht="12.75" customHeight="1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ht="12.75" customHeight="1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ht="12.75" customHeight="1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ht="12.75" customHeight="1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ht="12.75" customHeight="1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ht="12.75" customHeight="1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ht="12.75" customHeight="1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ht="12.75" customHeight="1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ht="12.75" customHeight="1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ht="12.75" customHeight="1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ht="12.75" customHeight="1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ht="12.75" customHeight="1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ht="12.75" customHeight="1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ht="12.75" customHeight="1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ht="12.75" customHeight="1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ht="12.75" customHeight="1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ht="12.75" customHeight="1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ht="12.75" customHeight="1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ht="12.75" customHeight="1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ht="12.75" customHeight="1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ht="12.75" customHeight="1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ht="12.75" customHeight="1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ht="12.75" customHeight="1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ht="12.75" customHeight="1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ht="12.75" customHeight="1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ht="12.75" customHeight="1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ht="12.75" customHeight="1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ht="12.75" customHeight="1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printOptions/>
  <pageMargins bottom="0.75" footer="0.0" header="0.0" left="0.7" right="0.7" top="0.75"/>
  <pageSetup orientation="landscape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AC8B651FE8FAB4980A0CD832FD20183" ma:contentTypeVersion="15" ma:contentTypeDescription="新しいドキュメントを作成します。" ma:contentTypeScope="" ma:versionID="09c99b9081164ded2d5728c637c738b3">
  <xsd:schema xmlns:xsd="http://www.w3.org/2001/XMLSchema" xmlns:xs="http://www.w3.org/2001/XMLSchema" xmlns:p="http://schemas.microsoft.com/office/2006/metadata/properties" xmlns:ns2="ceeaadb8-670c-4bbc-bf54-732c07c9b9a6" xmlns:ns3="9240f669-f077-4ccc-9b51-f4d7bb1f72fc" targetNamespace="http://schemas.microsoft.com/office/2006/metadata/properties" ma:root="true" ma:fieldsID="ac383010fc3f67c617ad9904e133c67b" ns2:_="" ns3:_="">
    <xsd:import namespace="ceeaadb8-670c-4bbc-bf54-732c07c9b9a6"/>
    <xsd:import namespace="9240f669-f077-4ccc-9b51-f4d7bb1f72f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eaadb8-670c-4bbc-bf54-732c07c9b9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7" nillable="true" ma:taxonomy="true" ma:internalName="lcf76f155ced4ddcb4097134ff3c332f" ma:taxonomyFieldName="MediaServiceImageTags" ma:displayName="画像タグ" ma:readOnly="false" ma:fieldId="{5cf76f15-5ced-4ddc-b409-7134ff3c332f}" ma:taxonomyMulti="true" ma:sspId="6636be5e-3ab2-4972-9ba5-a3fa17e616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BillingMetadata" ma:index="22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40f669-f077-4ccc-9b51-f4d7bb1f72fc" elementFormDefault="qualified">
    <xsd:import namespace="http://schemas.microsoft.com/office/2006/documentManagement/types"/>
    <xsd:import namespace="http://schemas.microsoft.com/office/infopath/2007/PartnerControls"/>
    <xsd:element name="TaxCatchAll" ma:index="18" nillable="true" ma:displayName="Taxonomy Catch All Column" ma:hidden="true" ma:list="{ebfa36a7-b595-4603-9458-511d54251f81}" ma:internalName="TaxCatchAll" ma:showField="CatchAllData" ma:web="9240f669-f077-4ccc-9b51-f4d7bb1f72f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ceeaadb8-670c-4bbc-bf54-732c07c9b9a6">
      <Terms xmlns="http://schemas.microsoft.com/office/infopath/2007/PartnerControls"/>
    </lcf76f155ced4ddcb4097134ff3c332f>
    <TaxCatchAll xmlns="9240f669-f077-4ccc-9b51-f4d7bb1f72fc" xsi:nil="true"/>
  </documentManagement>
</p:properties>
</file>

<file path=customXml/itemProps1.xml><?xml version="1.0" encoding="utf-8"?>
<ds:datastoreItem xmlns:ds="http://schemas.openxmlformats.org/officeDocument/2006/customXml" ds:itemID="{ED2ECC7B-F4F2-4791-B4DF-05A590B88B07}"/>
</file>

<file path=customXml/itemProps2.xml><?xml version="1.0" encoding="utf-8"?>
<ds:datastoreItem xmlns:ds="http://schemas.openxmlformats.org/officeDocument/2006/customXml" ds:itemID="{0185CC2F-8C53-4C34-ADD8-F02344DCEEB3}"/>
</file>

<file path=customXml/itemProps3.xml><?xml version="1.0" encoding="utf-8"?>
<ds:datastoreItem xmlns:ds="http://schemas.openxmlformats.org/officeDocument/2006/customXml" ds:itemID="{EB6650D1-B705-44AF-A944-75A0E3C07F5C}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2025-05-15T12:37:08Z</dcterms:creat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0x010100DAC8B651FE8FAB4980A0CD832FD20183</vt:lpwstr>
  </property>
  <property fmtid="{D5CDD505-2E9C-101B-9397-08002B2CF9AE}" pid="3" name="MediaServiceImageTags">
    <vt:lpwstr/>
  </property>
</Properties>
</file>