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184" documentId="13_ncr:1_{3026DE84-0944-4619-9B04-C1A681666F81}" xr6:coauthVersionLast="47" xr6:coauthVersionMax="47" xr10:uidLastSave="{6E10F02B-954B-4CBC-9BA5-2D02A6FA8413}"/>
  <bookViews>
    <workbookView xWindow="-110" yWindow="-110" windowWidth="21820" windowHeight="14020" activeTab="1" xr2:uid="{00000000-000D-0000-FFFF-FFFF00000000}"/>
  </bookViews>
  <sheets>
    <sheet name="見本" sheetId="1" r:id="rId1"/>
    <sheet name="1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3" l="1"/>
  <c r="B30" i="3" s="1"/>
  <c r="D55" i="3"/>
  <c r="D54" i="3"/>
  <c r="D53" i="3"/>
  <c r="D52" i="3"/>
  <c r="D51" i="3"/>
  <c r="D50" i="3"/>
  <c r="D49" i="3"/>
  <c r="C35" i="3"/>
  <c r="C55" i="3" s="1"/>
  <c r="C34" i="3"/>
  <c r="C54" i="3" s="1"/>
  <c r="C33" i="3"/>
  <c r="C53" i="3" s="1"/>
  <c r="C32" i="3"/>
  <c r="C52" i="3" s="1"/>
  <c r="C31" i="3"/>
  <c r="C51" i="3" s="1"/>
  <c r="C30" i="3"/>
  <c r="C29" i="3"/>
  <c r="C49" i="3" s="1"/>
  <c r="B14" i="3"/>
  <c r="B35" i="3" s="1"/>
  <c r="B55" i="3" s="1"/>
  <c r="B13" i="3"/>
  <c r="B34" i="3" s="1"/>
  <c r="B54" i="3" s="1"/>
  <c r="B12" i="3"/>
  <c r="B33" i="3" s="1"/>
  <c r="B53" i="3" s="1"/>
  <c r="B11" i="3"/>
  <c r="B32" i="3" s="1"/>
  <c r="B52" i="3" s="1"/>
  <c r="B10" i="3"/>
  <c r="B31" i="3" s="1"/>
  <c r="B51" i="3" s="1"/>
  <c r="B8" i="3"/>
  <c r="B29" i="3" s="1"/>
  <c r="B49" i="3" s="1"/>
  <c r="D57" i="1"/>
  <c r="D56" i="1"/>
  <c r="B49" i="1"/>
  <c r="D49" i="1"/>
  <c r="B8" i="1"/>
  <c r="B29" i="1" s="1"/>
  <c r="C29" i="1"/>
  <c r="C49" i="1" s="1"/>
  <c r="D55" i="1"/>
  <c r="D54" i="1"/>
  <c r="D53" i="1"/>
  <c r="D52" i="1"/>
  <c r="D51" i="1"/>
  <c r="D50" i="1"/>
  <c r="C35" i="1"/>
  <c r="C55" i="1" s="1"/>
  <c r="C34" i="1"/>
  <c r="C54" i="1" s="1"/>
  <c r="C33" i="1"/>
  <c r="C53" i="1" s="1"/>
  <c r="C32" i="1"/>
  <c r="C52" i="1" s="1"/>
  <c r="C31" i="1"/>
  <c r="C51" i="1" s="1"/>
  <c r="C30" i="1"/>
  <c r="C50" i="1" s="1"/>
  <c r="B10" i="1"/>
  <c r="B31" i="1" s="1"/>
  <c r="B51" i="1" s="1"/>
  <c r="B11" i="1"/>
  <c r="B32" i="1" s="1"/>
  <c r="B52" i="1" s="1"/>
  <c r="B12" i="1"/>
  <c r="B33" i="1" s="1"/>
  <c r="B53" i="1" s="1"/>
  <c r="B13" i="1"/>
  <c r="B34" i="1" s="1"/>
  <c r="B54" i="1" s="1"/>
  <c r="B14" i="1"/>
  <c r="B35" i="1" s="1"/>
  <c r="B55" i="1" s="1"/>
  <c r="B9" i="1"/>
  <c r="D56" i="3" l="1"/>
  <c r="D57" i="3" s="1"/>
  <c r="B30" i="1"/>
  <c r="B15" i="1"/>
  <c r="B16" i="1" s="1"/>
  <c r="C36" i="3"/>
  <c r="C37" i="3" s="1"/>
  <c r="C50" i="3"/>
  <c r="C56" i="3" s="1"/>
  <c r="C57" i="3" s="1"/>
  <c r="B36" i="3"/>
  <c r="B37" i="3" s="1"/>
  <c r="B50" i="3"/>
  <c r="B56" i="3" s="1"/>
  <c r="B57" i="3" s="1"/>
  <c r="B15" i="3"/>
  <c r="B16" i="3" s="1"/>
  <c r="C56" i="1"/>
  <c r="C57" i="1" s="1"/>
  <c r="C36" i="1"/>
  <c r="C37" i="1" s="1"/>
  <c r="B50" i="1" l="1"/>
  <c r="B56" i="1" s="1"/>
  <c r="B57" i="1" s="1"/>
  <c r="B36" i="1"/>
  <c r="B37" i="1" s="1"/>
</calcChain>
</file>

<file path=xl/sharedStrings.xml><?xml version="1.0" encoding="utf-8"?>
<sst xmlns="http://schemas.openxmlformats.org/spreadsheetml/2006/main" count="87" uniqueCount="23">
  <si>
    <t>記録をグラフで確認しよう</t>
    <rPh sb="0" eb="2">
      <t>キロク</t>
    </rPh>
    <rPh sb="7" eb="9">
      <t>カクニン</t>
    </rPh>
    <phoneticPr fontId="1"/>
  </si>
  <si>
    <t>・日付、分、秒に記録を入力する</t>
    <rPh sb="1" eb="3">
      <t>ヒヅケ</t>
    </rPh>
    <rPh sb="4" eb="5">
      <t>フン</t>
    </rPh>
    <rPh sb="6" eb="7">
      <t>ビョウ</t>
    </rPh>
    <rPh sb="8" eb="10">
      <t>キロク</t>
    </rPh>
    <rPh sb="11" eb="13">
      <t>ニュウリョク</t>
    </rPh>
    <phoneticPr fontId="1"/>
  </si>
  <si>
    <t>・グラフが表示される</t>
    <rPh sb="5" eb="7">
      <t>ヒョウジ</t>
    </rPh>
    <phoneticPr fontId="1"/>
  </si>
  <si>
    <t>※入力するところは青枠の部分だけです</t>
    <rPh sb="1" eb="3">
      <t>ニュウリョク</t>
    </rPh>
    <rPh sb="9" eb="10">
      <t>アオ</t>
    </rPh>
    <rPh sb="10" eb="11">
      <t>ワク</t>
    </rPh>
    <rPh sb="12" eb="14">
      <t>ブブン</t>
    </rPh>
    <phoneticPr fontId="1"/>
  </si>
  <si>
    <t>日付：</t>
    <rPh sb="0" eb="2">
      <t>ヒヅケ</t>
    </rPh>
    <phoneticPr fontId="1"/>
  </si>
  <si>
    <t>6/1</t>
    <phoneticPr fontId="1"/>
  </si>
  <si>
    <t>１．1回目のタイムを入力する</t>
    <rPh sb="3" eb="5">
      <t>カイメ</t>
    </rPh>
    <rPh sb="10" eb="12">
      <t>ニュウリョク</t>
    </rPh>
    <phoneticPr fontId="1"/>
  </si>
  <si>
    <t>2.　グラフ表示</t>
    <rPh sb="6" eb="8">
      <t>ヒョウジ</t>
    </rPh>
    <phoneticPr fontId="1"/>
  </si>
  <si>
    <t>周回</t>
    <rPh sb="0" eb="2">
      <t>シュウカイ</t>
    </rPh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</si>
  <si>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</si>
  <si>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</si>
  <si>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1周目</t>
    <rPh sb="1" eb="3">
      <t>シュウメ</t>
    </rPh>
    <phoneticPr fontId="1"/>
  </si>
  <si>
    <t>2周目</t>
    <rPh sb="1" eb="3">
      <t>シュウメ</t>
    </rPh>
    <phoneticPr fontId="1"/>
  </si>
  <si>
    <t>3周目</t>
    <rPh sb="1" eb="3">
      <t>シュウメ</t>
    </rPh>
    <phoneticPr fontId="1"/>
  </si>
  <si>
    <t>4周目</t>
    <rPh sb="1" eb="3">
      <t>シュウメ</t>
    </rPh>
    <phoneticPr fontId="1"/>
  </si>
  <si>
    <t>記録（秒）</t>
    <rPh sb="0" eb="2">
      <t>キロク</t>
    </rPh>
    <rPh sb="3" eb="4">
      <t>ビョウ</t>
    </rPh>
    <phoneticPr fontId="1"/>
  </si>
  <si>
    <t>6/8</t>
    <phoneticPr fontId="1"/>
  </si>
  <si>
    <t>6/15</t>
    <phoneticPr fontId="1"/>
  </si>
  <si>
    <t>①グラフを選択して、メニューから「挿入」</t>
    <phoneticPr fontId="1"/>
  </si>
  <si>
    <t>　 ＞折れ線グラフのアイコンから任意の折れ線グラフを選択する。</t>
    <rPh sb="3" eb="4">
      <t>オ</t>
    </rPh>
    <rPh sb="5" eb="6">
      <t>セン</t>
    </rPh>
    <rPh sb="16" eb="18">
      <t>ニンイ</t>
    </rPh>
    <rPh sb="19" eb="20">
      <t>オ</t>
    </rPh>
    <rPh sb="21" eb="22">
      <t>セン</t>
    </rPh>
    <phoneticPr fontId="1"/>
  </si>
  <si>
    <t>【グラフの種類を変更する方法（折れ線グラフに変更する場合）】</t>
    <rPh sb="12" eb="14">
      <t>ホウホウ</t>
    </rPh>
    <rPh sb="15" eb="16">
      <t>オ</t>
    </rPh>
    <rPh sb="17" eb="18">
      <t>セン</t>
    </rPh>
    <rPh sb="22" eb="24">
      <t>ヘンコウ</t>
    </rPh>
    <rPh sb="26" eb="28">
      <t>バアイ</t>
    </rPh>
    <phoneticPr fontId="1"/>
  </si>
  <si>
    <t>②グラフが折れ線グラフに変更される。</t>
    <rPh sb="5" eb="6">
      <t>オ</t>
    </rPh>
    <rPh sb="7" eb="8">
      <t>セン</t>
    </rPh>
    <rPh sb="12" eb="14">
      <t>ヘンコウ</t>
    </rPh>
    <phoneticPr fontId="2"/>
  </si>
  <si>
    <t>※不要な線を消したい場合は、タイムの列に表示されている0を削除します</t>
    <rPh sb="1" eb="3">
      <t>フヨウ</t>
    </rPh>
    <rPh sb="4" eb="5">
      <t>セン</t>
    </rPh>
    <rPh sb="6" eb="7">
      <t>ケ</t>
    </rPh>
    <rPh sb="10" eb="12">
      <t>バアイ</t>
    </rPh>
    <rPh sb="18" eb="19">
      <t>レツ</t>
    </rPh>
    <rPh sb="20" eb="22">
      <t>ヒョウジ</t>
    </rPh>
    <rPh sb="29" eb="31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</si>
</sst>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theme="5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indexed="64"/>
      </right>
      <top style="thick">
        <color rgb="FF0070C0"/>
      </top>
      <bottom style="thin">
        <color indexed="64"/>
      </bottom>
      <diagonal/>
    </border>
    <border>
      <left style="thin">
        <color indexed="64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ck">
        <color rgb="FF0070C0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ck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3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14" xfId="0" applyFont="1" applyBorder="1" applyProtection="1">
      <protection locked="0"/>
    </xf>
    <xf numFmtId="49" fontId="3" fillId="0" borderId="15" xfId="0" applyNumberFormat="1" applyFont="1" applyBorder="1" applyAlignment="1" applyProtection="1">
      <alignment horizontal="center"/>
      <protection locked="0"/>
    </xf>
    <xf numFmtId="0" fontId="2" fillId="2" borderId="4" xfId="0" applyFont="1" applyFill="1" applyBorder="1" applyProtection="1">
      <protection locked="0"/>
    </xf>
    <xf numFmtId="0" fontId="2" fillId="2" borderId="5" xfId="0" applyFont="1" applyFill="1" applyBorder="1" applyProtection="1">
      <protection locked="0"/>
    </xf>
    <xf numFmtId="0" fontId="2" fillId="2" borderId="7" xfId="0" applyFont="1" applyFill="1" applyBorder="1" applyProtection="1">
      <protection locked="0"/>
    </xf>
    <xf numFmtId="0" fontId="2" fillId="3" borderId="2" xfId="0" applyFont="1" applyFill="1" applyBorder="1" applyProtection="1">
      <protection locked="0"/>
    </xf>
    <xf numFmtId="0" fontId="2" fillId="3" borderId="1" xfId="0" applyFont="1" applyFill="1" applyBorder="1" applyAlignment="1" applyProtection="1">
      <alignment horizontal="right"/>
      <protection locked="0"/>
    </xf>
    <xf numFmtId="0" fontId="2" fillId="2" borderId="2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0" xfId="0" applyFont="1" applyProtection="1"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陸上の記録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見本!$B$49</c:f>
              <c:strCache>
                <c:ptCount val="1"/>
                <c:pt idx="0">
                  <c:v>6/1タイム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見本!$A$50:$A$55</c15:sqref>
                  </c15:fullRef>
                </c:ext>
              </c:extLst>
              <c:f>見本!$A$50:$A$55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見本!$B$50:$B$57</c15:sqref>
                  </c15:fullRef>
                </c:ext>
              </c:extLst>
              <c:f>見本!$B$50:$B$55</c:f>
              <c:numCache>
                <c:formatCode>General</c:formatCode>
                <c:ptCount val="6"/>
                <c:pt idx="0">
                  <c:v>136</c:v>
                </c:pt>
                <c:pt idx="1">
                  <c:v>190</c:v>
                </c:pt>
                <c:pt idx="2">
                  <c:v>230</c:v>
                </c:pt>
                <c:pt idx="3">
                  <c:v>220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67-4CC0-83B1-9D201A47A3AD}"/>
            </c:ext>
          </c:extLst>
        </c:ser>
        <c:ser>
          <c:idx val="2"/>
          <c:order val="1"/>
          <c:tx>
            <c:strRef>
              <c:f>見本!$C$49</c:f>
              <c:strCache>
                <c:ptCount val="1"/>
                <c:pt idx="0">
                  <c:v>6/8タイム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見本!$A$50:$A$55</c15:sqref>
                  </c15:fullRef>
                </c:ext>
              </c:extLst>
              <c:f>見本!$A$50:$A$55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見本!$C$50:$C$57</c15:sqref>
                  </c15:fullRef>
                </c:ext>
              </c:extLst>
              <c:f>見本!$C$50:$C$55</c:f>
              <c:numCache>
                <c:formatCode>General</c:formatCode>
                <c:ptCount val="6"/>
                <c:pt idx="0">
                  <c:v>160</c:v>
                </c:pt>
                <c:pt idx="1">
                  <c:v>170</c:v>
                </c:pt>
                <c:pt idx="2">
                  <c:v>180</c:v>
                </c:pt>
                <c:pt idx="3">
                  <c:v>200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67-4CC0-83B1-9D201A47A3AD}"/>
            </c:ext>
          </c:extLst>
        </c:ser>
        <c:ser>
          <c:idx val="3"/>
          <c:order val="2"/>
          <c:tx>
            <c:strRef>
              <c:f>見本!$D$49</c:f>
              <c:strCache>
                <c:ptCount val="1"/>
                <c:pt idx="0">
                  <c:v>6/15タイム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見本!$A$50:$A$55</c15:sqref>
                  </c15:fullRef>
                </c:ext>
              </c:extLst>
              <c:f>見本!$A$50:$A$55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見本!$D$50:$D$57</c15:sqref>
                  </c15:fullRef>
                </c:ext>
              </c:extLst>
              <c:f>見本!$D$50:$D$55</c:f>
              <c:numCache>
                <c:formatCode>General</c:formatCode>
                <c:ptCount val="6"/>
                <c:pt idx="0">
                  <c:v>180</c:v>
                </c:pt>
                <c:pt idx="1">
                  <c:v>190</c:v>
                </c:pt>
                <c:pt idx="2">
                  <c:v>165</c:v>
                </c:pt>
                <c:pt idx="3">
                  <c:v>150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67-4CC0-83B1-9D201A47A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6327712"/>
        <c:axId val="656337312"/>
      </c:barChart>
      <c:catAx>
        <c:axId val="656327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6337312"/>
        <c:crosses val="autoZero"/>
        <c:auto val="1"/>
        <c:lblAlgn val="ctr"/>
        <c:lblOffset val="100"/>
        <c:noMultiLvlLbl val="0"/>
      </c:catAx>
      <c:valAx>
        <c:axId val="65633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632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陸上の記録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見本!$B$29</c:f>
              <c:strCache>
                <c:ptCount val="1"/>
                <c:pt idx="0">
                  <c:v>6/1タイム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見本!$A$30:$A$35</c15:sqref>
                  </c15:fullRef>
                </c:ext>
              </c:extLst>
              <c:f>見本!$A$30:$A$35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見本!$B$30:$B$37</c15:sqref>
                  </c15:fullRef>
                </c:ext>
              </c:extLst>
              <c:f>見本!$B$30:$B$35</c:f>
              <c:numCache>
                <c:formatCode>General</c:formatCode>
                <c:ptCount val="6"/>
                <c:pt idx="0">
                  <c:v>136</c:v>
                </c:pt>
                <c:pt idx="1">
                  <c:v>190</c:v>
                </c:pt>
                <c:pt idx="2">
                  <c:v>230</c:v>
                </c:pt>
                <c:pt idx="3">
                  <c:v>220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D-4FE1-A7B6-CB5AF385F670}"/>
            </c:ext>
          </c:extLst>
        </c:ser>
        <c:ser>
          <c:idx val="2"/>
          <c:order val="1"/>
          <c:tx>
            <c:strRef>
              <c:f>見本!$C$29</c:f>
              <c:strCache>
                <c:ptCount val="1"/>
                <c:pt idx="0">
                  <c:v>6/8タイム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見本!$A$30:$A$35</c15:sqref>
                  </c15:fullRef>
                </c:ext>
              </c:extLst>
              <c:f>見本!$A$30:$A$35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見本!$C$30:$C$37</c15:sqref>
                  </c15:fullRef>
                </c:ext>
              </c:extLst>
              <c:f>見本!$C$30:$C$35</c:f>
              <c:numCache>
                <c:formatCode>General</c:formatCode>
                <c:ptCount val="6"/>
                <c:pt idx="0">
                  <c:v>160</c:v>
                </c:pt>
                <c:pt idx="1">
                  <c:v>170</c:v>
                </c:pt>
                <c:pt idx="2">
                  <c:v>180</c:v>
                </c:pt>
                <c:pt idx="3">
                  <c:v>200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ED-4FE1-A7B6-CB5AF385F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3714303"/>
        <c:axId val="573721023"/>
      </c:barChart>
      <c:catAx>
        <c:axId val="57371430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3721023"/>
        <c:crosses val="autoZero"/>
        <c:auto val="1"/>
        <c:lblAlgn val="ctr"/>
        <c:lblOffset val="100"/>
        <c:noMultiLvlLbl val="0"/>
      </c:catAx>
      <c:valAx>
        <c:axId val="5737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3714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陸上の記録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見本!$B$8</c:f>
              <c:strCache>
                <c:ptCount val="1"/>
                <c:pt idx="0">
                  <c:v>6/1タイム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見本!$A$9:$A$14</c15:sqref>
                  </c15:fullRef>
                </c:ext>
              </c:extLst>
              <c:f>見本!$A$9:$A$14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見本!$B$9:$B$16</c15:sqref>
                  </c15:fullRef>
                </c:ext>
              </c:extLst>
              <c:f>見本!$B$9:$B$14</c:f>
              <c:numCache>
                <c:formatCode>General</c:formatCode>
                <c:ptCount val="6"/>
                <c:pt idx="0">
                  <c:v>136</c:v>
                </c:pt>
                <c:pt idx="1">
                  <c:v>190</c:v>
                </c:pt>
                <c:pt idx="2">
                  <c:v>230</c:v>
                </c:pt>
                <c:pt idx="3">
                  <c:v>220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B2-42AB-83DB-AE670C362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1028543"/>
        <c:axId val="641019423"/>
      </c:barChart>
      <c:catAx>
        <c:axId val="64102854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1019423"/>
        <c:crosses val="autoZero"/>
        <c:auto val="1"/>
        <c:lblAlgn val="ctr"/>
        <c:lblOffset val="100"/>
        <c:noMultiLvlLbl val="0"/>
      </c:catAx>
      <c:valAx>
        <c:axId val="641019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1028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陸上の記録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'1'!$B$49</c:f>
              <c:strCache>
                <c:ptCount val="1"/>
                <c:pt idx="0">
                  <c:v>タイム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'1'!$A$50:$A$55</c15:sqref>
                  </c15:fullRef>
                </c:ext>
              </c:extLst>
              <c:f>'1'!$A$50:$A$55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'1'!$B$50:$B$57</c15:sqref>
                  </c15:fullRef>
                </c:ext>
              </c:extLst>
              <c:f>'1'!$B$50:$B$55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A9-4DBF-8225-6665A92A2739}"/>
            </c:ext>
          </c:extLst>
        </c:ser>
        <c:ser>
          <c:idx val="2"/>
          <c:order val="1"/>
          <c:tx>
            <c:strRef>
              <c:f>'1'!$C$49</c:f>
              <c:strCache>
                <c:ptCount val="1"/>
                <c:pt idx="0">
                  <c:v>タイム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'1'!$A$50:$A$55</c15:sqref>
                  </c15:fullRef>
                </c:ext>
              </c:extLst>
              <c:f>'1'!$A$50:$A$55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'1'!$C$50:$C$57</c15:sqref>
                  </c15:fullRef>
                </c:ext>
              </c:extLst>
              <c:f>'1'!$C$50:$C$55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A9-4DBF-8225-6665A92A2739}"/>
            </c:ext>
          </c:extLst>
        </c:ser>
        <c:ser>
          <c:idx val="3"/>
          <c:order val="2"/>
          <c:tx>
            <c:strRef>
              <c:f>'1'!$D$49</c:f>
              <c:strCache>
                <c:ptCount val="1"/>
                <c:pt idx="0">
                  <c:v>タイム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'1'!$A$50:$A$55</c15:sqref>
                  </c15:fullRef>
                </c:ext>
              </c:extLst>
              <c:f>'1'!$A$50:$A$55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'1'!$D$50:$D$57</c15:sqref>
                  </c15:fullRef>
                </c:ext>
              </c:extLst>
              <c:f>'1'!$D$50:$D$55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A9-4DBF-8225-6665A92A2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6327712"/>
        <c:axId val="656337312"/>
      </c:barChart>
      <c:catAx>
        <c:axId val="656327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6337312"/>
        <c:crosses val="autoZero"/>
        <c:auto val="1"/>
        <c:lblAlgn val="ctr"/>
        <c:lblOffset val="100"/>
        <c:noMultiLvlLbl val="0"/>
      </c:catAx>
      <c:valAx>
        <c:axId val="65633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632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陸上の記録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'1'!$B$29</c:f>
              <c:strCache>
                <c:ptCount val="1"/>
                <c:pt idx="0">
                  <c:v>タイム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'1'!$A$30:$A$35</c15:sqref>
                  </c15:fullRef>
                </c:ext>
              </c:extLst>
              <c:f>'1'!$A$30:$A$35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'1'!$B$30:$B$37</c15:sqref>
                  </c15:fullRef>
                </c:ext>
              </c:extLst>
              <c:f>'1'!$B$30:$B$35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E0-4D92-9884-32214B29085F}"/>
            </c:ext>
          </c:extLst>
        </c:ser>
        <c:ser>
          <c:idx val="2"/>
          <c:order val="1"/>
          <c:tx>
            <c:strRef>
              <c:f>'1'!$C$29</c:f>
              <c:strCache>
                <c:ptCount val="1"/>
                <c:pt idx="0">
                  <c:v>タイム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'1'!$A$30:$A$35</c15:sqref>
                  </c15:fullRef>
                </c:ext>
              </c:extLst>
              <c:f>'1'!$A$30:$A$35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'1'!$C$30:$C$37</c15:sqref>
                  </c15:fullRef>
                </c:ext>
              </c:extLst>
              <c:f>'1'!$C$30:$C$35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E0-4D92-9884-32214B290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3714303"/>
        <c:axId val="573721023"/>
      </c:barChart>
      <c:catAx>
        <c:axId val="57371430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3721023"/>
        <c:crosses val="autoZero"/>
        <c:auto val="1"/>
        <c:lblAlgn val="ctr"/>
        <c:lblOffset val="100"/>
        <c:noMultiLvlLbl val="0"/>
      </c:catAx>
      <c:valAx>
        <c:axId val="5737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3714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陸上の記録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'1'!$B$8</c:f>
              <c:strCache>
                <c:ptCount val="1"/>
                <c:pt idx="0">
                  <c:v>タイム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'1'!$A$9:$A$14</c15:sqref>
                  </c15:fullRef>
                </c:ext>
              </c:extLst>
              <c:f>'1'!$A$9:$A$14</c:f>
              <c:strCache>
                <c:ptCount val="4"/>
                <c:pt idx="0">
                  <c:v>1周目</c:v>
                </c:pt>
                <c:pt idx="1">
                  <c:v>2周目</c:v>
                </c:pt>
                <c:pt idx="2">
                  <c:v>3周目</c:v>
                </c:pt>
                <c:pt idx="3">
                  <c:v>4周目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'1'!$B$9:$B$16</c15:sqref>
                  </c15:fullRef>
                </c:ext>
              </c:extLst>
              <c:f>'1'!$B$9:$B$14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78-4DE1-9CB8-7ED149CE4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1028543"/>
        <c:axId val="641019423"/>
      </c:barChart>
      <c:catAx>
        <c:axId val="64102854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1019423"/>
        <c:crosses val="autoZero"/>
        <c:auto val="1"/>
        <c:lblAlgn val="ctr"/>
        <c:lblOffset val="100"/>
        <c:noMultiLvlLbl val="0"/>
      </c:catAx>
      <c:valAx>
        <c:axId val="641019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1028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11723</xdr:colOff>
      <xdr:row>48</xdr:row>
      <xdr:rowOff>0</xdr:rowOff>
    </xdr:from>
    <xdr:to>
      <xdr:col>13</xdr:col>
      <xdr:colOff>574431</xdr:colOff>
      <xdr:row>64</xdr:row>
      <xdr:rowOff>23447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CEEDFA2-F92E-1F0B-8FCA-6D851996CE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4103</xdr:colOff>
      <xdr:row>28</xdr:row>
      <xdr:rowOff>13481</xdr:rowOff>
    </xdr:from>
    <xdr:to>
      <xdr:col>13</xdr:col>
      <xdr:colOff>566811</xdr:colOff>
      <xdr:row>44</xdr:row>
      <xdr:rowOff>34583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01C8D0A-335E-47A3-D0E1-3C4DF18C339C}"/>
            </a:ext>
            <a:ext uri="{147F2762-F138-4A5C-976F-8EAC2B608ADB}">
              <a16:predDERef xmlns:a16="http://schemas.microsoft.com/office/drawing/2014/main" pred="{FCEEDFA2-F92E-1F0B-8FCA-6D851996CE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6</xdr:col>
      <xdr:colOff>666750</xdr:colOff>
      <xdr:row>7</xdr:row>
      <xdr:rowOff>0</xdr:rowOff>
    </xdr:from>
    <xdr:to>
      <xdr:col>13</xdr:col>
      <xdr:colOff>544830</xdr:colOff>
      <xdr:row>23</xdr:row>
      <xdr:rowOff>60960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FAA67C4-84E1-D313-AD49-32DF18418D8C}"/>
            </a:ext>
            <a:ext uri="{147F2762-F138-4A5C-976F-8EAC2B608ADB}">
              <a16:predDERef xmlns:a16="http://schemas.microsoft.com/office/drawing/2014/main" pred="{B01C8D0A-335E-47A3-D0E1-3C4DF18C33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11723</xdr:colOff>
      <xdr:row>48</xdr:row>
      <xdr:rowOff>0</xdr:rowOff>
    </xdr:from>
    <xdr:to>
      <xdr:col>13</xdr:col>
      <xdr:colOff>574431</xdr:colOff>
      <xdr:row>64</xdr:row>
      <xdr:rowOff>23447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E04EC88-061B-4606-8472-0055223EB6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4103</xdr:colOff>
      <xdr:row>28</xdr:row>
      <xdr:rowOff>13481</xdr:rowOff>
    </xdr:from>
    <xdr:to>
      <xdr:col>13</xdr:col>
      <xdr:colOff>566811</xdr:colOff>
      <xdr:row>44</xdr:row>
      <xdr:rowOff>34583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C5D176-9D23-46F2-91CF-4C57F0C1FB8B}"/>
            </a:ext>
            <a:ext uri="{147F2762-F138-4A5C-976F-8EAC2B608ADB}">
              <a16:predDERef xmlns:a16="http://schemas.microsoft.com/office/drawing/2014/main" pred="{BE04EC88-061B-4606-8472-0055223EB6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6</xdr:col>
      <xdr:colOff>666750</xdr:colOff>
      <xdr:row>7</xdr:row>
      <xdr:rowOff>0</xdr:rowOff>
    </xdr:from>
    <xdr:to>
      <xdr:col>13</xdr:col>
      <xdr:colOff>544830</xdr:colOff>
      <xdr:row>23</xdr:row>
      <xdr:rowOff>60960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0EE4240-7233-4A42-B1F9-37F654B892DE}"/>
            </a:ext>
            <a:ext uri="{147F2762-F138-4A5C-976F-8EAC2B608ADB}">
              <a16:predDERef xmlns:a16="http://schemas.microsoft.com/office/drawing/2014/main" pred="{00C5D176-9D23-46F2-91CF-4C57F0C1FB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7"/>
  <sheetViews>
    <sheetView zoomScale="81" zoomScaleNormal="81" workbookViewId="0">
      <selection activeCell="P7" sqref="P7:P11"/>
    </sheetView>
  </sheetViews>
  <sheetFormatPr defaultColWidth="8.6640625" defaultRowHeight="13"/>
  <cols>
    <col min="1" max="1" width="11.6640625" style="20" customWidth="1"/>
    <col min="2" max="4" width="9.4140625" style="20" bestFit="1" customWidth="1"/>
    <col min="5" max="16384" width="8.6640625" style="20"/>
  </cols>
  <sheetData>
    <row r="1" spans="1:16" ht="16.5">
      <c r="A1" s="19" t="s">
        <v>0</v>
      </c>
    </row>
    <row r="2" spans="1:16">
      <c r="A2" s="20" t="s">
        <v>1</v>
      </c>
    </row>
    <row r="3" spans="1:16">
      <c r="A3" s="20" t="s">
        <v>2</v>
      </c>
    </row>
    <row r="4" spans="1:16">
      <c r="A4" s="21" t="s">
        <v>3</v>
      </c>
    </row>
    <row r="5" spans="1:16" ht="13.5" thickBot="1"/>
    <row r="6" spans="1:16" ht="15" thickTop="1" thickBot="1">
      <c r="A6" s="22" t="s">
        <v>4</v>
      </c>
      <c r="B6" s="1" t="s">
        <v>5</v>
      </c>
    </row>
    <row r="7" spans="1:16" ht="13.5" thickTop="1">
      <c r="A7" s="23" t="s">
        <v>6</v>
      </c>
      <c r="H7" s="20" t="s">
        <v>7</v>
      </c>
      <c r="P7" s="20" t="s">
        <v>20</v>
      </c>
    </row>
    <row r="8" spans="1:16" ht="13.5" thickBot="1">
      <c r="A8" s="17" t="s">
        <v>8</v>
      </c>
      <c r="B8" s="17" t="str">
        <f>_xlfn.CONCAT(B6,"タイム")</f>
        <v>6/1タイム</v>
      </c>
      <c r="C8" s="18" t="s">
        <v>9</v>
      </c>
      <c r="D8" s="18" t="s">
        <v>10</v>
      </c>
      <c r="P8" s="20" t="s">
        <v>18</v>
      </c>
    </row>
    <row r="9" spans="1:16" ht="13.5" thickTop="1">
      <c r="A9" s="14" t="s">
        <v>11</v>
      </c>
      <c r="B9" s="9">
        <f>C9*60+D9</f>
        <v>136</v>
      </c>
      <c r="C9" s="2">
        <v>2</v>
      </c>
      <c r="D9" s="3">
        <v>16</v>
      </c>
      <c r="P9" s="20" t="s">
        <v>19</v>
      </c>
    </row>
    <row r="10" spans="1:16">
      <c r="A10" s="15" t="s">
        <v>12</v>
      </c>
      <c r="B10" s="10">
        <f t="shared" ref="B10:B14" si="0">C10*60+D10</f>
        <v>190</v>
      </c>
      <c r="C10" s="4">
        <v>3</v>
      </c>
      <c r="D10" s="5">
        <v>10</v>
      </c>
      <c r="P10" s="20" t="s">
        <v>21</v>
      </c>
    </row>
    <row r="11" spans="1:16">
      <c r="A11" s="15" t="s">
        <v>13</v>
      </c>
      <c r="B11" s="10">
        <f t="shared" si="0"/>
        <v>230</v>
      </c>
      <c r="C11" s="4">
        <v>3</v>
      </c>
      <c r="D11" s="5">
        <v>50</v>
      </c>
      <c r="P11" s="20" t="s">
        <v>22</v>
      </c>
    </row>
    <row r="12" spans="1:16">
      <c r="A12" s="15" t="s">
        <v>14</v>
      </c>
      <c r="B12" s="10">
        <f t="shared" si="0"/>
        <v>220</v>
      </c>
      <c r="C12" s="4">
        <v>3</v>
      </c>
      <c r="D12" s="5">
        <v>40</v>
      </c>
    </row>
    <row r="13" spans="1:16">
      <c r="A13" s="15"/>
      <c r="B13" s="10">
        <f t="shared" si="0"/>
        <v>0</v>
      </c>
      <c r="C13" s="4"/>
      <c r="D13" s="5"/>
    </row>
    <row r="14" spans="1:16" ht="13.5" thickBot="1">
      <c r="A14" s="16"/>
      <c r="B14" s="11">
        <f t="shared" si="0"/>
        <v>0</v>
      </c>
      <c r="C14" s="6"/>
      <c r="D14" s="7"/>
    </row>
    <row r="15" spans="1:16" ht="13.5" thickTop="1">
      <c r="A15" s="12" t="s">
        <v>15</v>
      </c>
      <c r="B15" s="12">
        <f>SUM(B9:B14)</f>
        <v>776</v>
      </c>
    </row>
    <row r="16" spans="1:16">
      <c r="B16" s="13" t="str">
        <f>_xlfn.CONCAT(QUOTIENT(B15,60),"分",MOD(B15,60),"秒")</f>
        <v>12分56秒</v>
      </c>
    </row>
    <row r="26" spans="1:8" ht="13.5" thickBot="1"/>
    <row r="27" spans="1:8" ht="15" thickTop="1" thickBot="1">
      <c r="A27" s="22" t="s">
        <v>4</v>
      </c>
      <c r="B27" s="1" t="s">
        <v>16</v>
      </c>
    </row>
    <row r="28" spans="1:8" ht="13.5" thickTop="1">
      <c r="A28" s="23" t="s">
        <v>6</v>
      </c>
      <c r="H28" s="20" t="s">
        <v>7</v>
      </c>
    </row>
    <row r="29" spans="1:8" ht="13.5" thickBot="1">
      <c r="A29" s="17" t="s">
        <v>8</v>
      </c>
      <c r="B29" s="17" t="str">
        <f t="shared" ref="B29:B35" si="1">B8</f>
        <v>6/1タイム</v>
      </c>
      <c r="C29" s="17" t="str">
        <f>_xlfn.CONCAT(B27,"タイム")</f>
        <v>6/8タイム</v>
      </c>
      <c r="D29" s="18" t="s">
        <v>9</v>
      </c>
      <c r="E29" s="18" t="s">
        <v>10</v>
      </c>
    </row>
    <row r="30" spans="1:8" ht="13.5" thickTop="1">
      <c r="A30" s="14" t="s">
        <v>11</v>
      </c>
      <c r="B30" s="14">
        <f t="shared" si="1"/>
        <v>136</v>
      </c>
      <c r="C30" s="9">
        <f>D30*60+E30</f>
        <v>160</v>
      </c>
      <c r="D30" s="2">
        <v>2</v>
      </c>
      <c r="E30" s="3">
        <v>40</v>
      </c>
    </row>
    <row r="31" spans="1:8">
      <c r="A31" s="15" t="s">
        <v>12</v>
      </c>
      <c r="B31" s="15">
        <f t="shared" si="1"/>
        <v>190</v>
      </c>
      <c r="C31" s="10">
        <f t="shared" ref="C31:C35" si="2">D31*60+E31</f>
        <v>170</v>
      </c>
      <c r="D31" s="4">
        <v>2</v>
      </c>
      <c r="E31" s="5">
        <v>50</v>
      </c>
    </row>
    <row r="32" spans="1:8">
      <c r="A32" s="15" t="s">
        <v>13</v>
      </c>
      <c r="B32" s="15">
        <f t="shared" si="1"/>
        <v>230</v>
      </c>
      <c r="C32" s="10">
        <f t="shared" si="2"/>
        <v>180</v>
      </c>
      <c r="D32" s="4">
        <v>3</v>
      </c>
      <c r="E32" s="5">
        <v>0</v>
      </c>
    </row>
    <row r="33" spans="1:8">
      <c r="A33" s="15" t="s">
        <v>14</v>
      </c>
      <c r="B33" s="15">
        <f t="shared" si="1"/>
        <v>220</v>
      </c>
      <c r="C33" s="10">
        <f t="shared" si="2"/>
        <v>200</v>
      </c>
      <c r="D33" s="4">
        <v>3</v>
      </c>
      <c r="E33" s="5">
        <v>20</v>
      </c>
    </row>
    <row r="34" spans="1:8">
      <c r="A34" s="15"/>
      <c r="B34" s="15">
        <f t="shared" si="1"/>
        <v>0</v>
      </c>
      <c r="C34" s="10">
        <f t="shared" si="2"/>
        <v>0</v>
      </c>
      <c r="D34" s="4"/>
      <c r="E34" s="5"/>
    </row>
    <row r="35" spans="1:8" ht="13.5" thickBot="1">
      <c r="A35" s="16"/>
      <c r="B35" s="16">
        <f t="shared" si="1"/>
        <v>0</v>
      </c>
      <c r="C35" s="11">
        <f t="shared" si="2"/>
        <v>0</v>
      </c>
      <c r="D35" s="6"/>
      <c r="E35" s="7"/>
    </row>
    <row r="36" spans="1:8" ht="13.5" thickTop="1">
      <c r="A36" s="12" t="s">
        <v>15</v>
      </c>
      <c r="B36" s="12">
        <f>SUM(B30:B35)</f>
        <v>776</v>
      </c>
      <c r="C36" s="12">
        <f>SUM(C30:C35)</f>
        <v>710</v>
      </c>
    </row>
    <row r="37" spans="1:8">
      <c r="B37" s="13" t="str">
        <f>_xlfn.CONCAT(QUOTIENT(B36,60),"分",MOD(B36,60),"秒")</f>
        <v>12分56秒</v>
      </c>
      <c r="C37" s="13" t="str">
        <f>_xlfn.CONCAT(QUOTIENT(C36,60),"分",MOD(C36,60),"秒")</f>
        <v>11分50秒</v>
      </c>
    </row>
    <row r="46" spans="1:8" ht="13.5" thickBot="1"/>
    <row r="47" spans="1:8" ht="15" thickTop="1" thickBot="1">
      <c r="A47" s="22" t="s">
        <v>4</v>
      </c>
      <c r="B47" s="1" t="s">
        <v>17</v>
      </c>
    </row>
    <row r="48" spans="1:8" ht="13.5" thickTop="1">
      <c r="A48" s="23" t="s">
        <v>6</v>
      </c>
      <c r="H48" s="20" t="s">
        <v>7</v>
      </c>
    </row>
    <row r="49" spans="1:6" ht="13.5" thickBot="1">
      <c r="A49" s="17" t="s">
        <v>8</v>
      </c>
      <c r="B49" s="17" t="str">
        <f>B29</f>
        <v>6/1タイム</v>
      </c>
      <c r="C49" s="17" t="str">
        <f>C29</f>
        <v>6/8タイム</v>
      </c>
      <c r="D49" s="17" t="str">
        <f>_xlfn.CONCAT(B47,"タイム")</f>
        <v>6/15タイム</v>
      </c>
      <c r="E49" s="18" t="s">
        <v>9</v>
      </c>
      <c r="F49" s="18" t="s">
        <v>10</v>
      </c>
    </row>
    <row r="50" spans="1:6" ht="13.5" thickTop="1">
      <c r="A50" s="14" t="s">
        <v>11</v>
      </c>
      <c r="B50" s="14">
        <f>B30</f>
        <v>136</v>
      </c>
      <c r="C50" s="14">
        <f>C30</f>
        <v>160</v>
      </c>
      <c r="D50" s="9">
        <f>E50*60+F50</f>
        <v>180</v>
      </c>
      <c r="E50" s="2">
        <v>3</v>
      </c>
      <c r="F50" s="3">
        <v>0</v>
      </c>
    </row>
    <row r="51" spans="1:6">
      <c r="A51" s="15" t="s">
        <v>12</v>
      </c>
      <c r="B51" s="15">
        <f t="shared" ref="B51:C55" si="3">B31</f>
        <v>190</v>
      </c>
      <c r="C51" s="15">
        <f t="shared" si="3"/>
        <v>170</v>
      </c>
      <c r="D51" s="10">
        <f t="shared" ref="D51:D55" si="4">E51*60+F51</f>
        <v>190</v>
      </c>
      <c r="E51" s="4">
        <v>3</v>
      </c>
      <c r="F51" s="5">
        <v>10</v>
      </c>
    </row>
    <row r="52" spans="1:6">
      <c r="A52" s="15" t="s">
        <v>13</v>
      </c>
      <c r="B52" s="15">
        <f t="shared" si="3"/>
        <v>230</v>
      </c>
      <c r="C52" s="15">
        <f t="shared" si="3"/>
        <v>180</v>
      </c>
      <c r="D52" s="10">
        <f t="shared" si="4"/>
        <v>165</v>
      </c>
      <c r="E52" s="4">
        <v>2</v>
      </c>
      <c r="F52" s="5">
        <v>45</v>
      </c>
    </row>
    <row r="53" spans="1:6">
      <c r="A53" s="15" t="s">
        <v>14</v>
      </c>
      <c r="B53" s="15">
        <f t="shared" si="3"/>
        <v>220</v>
      </c>
      <c r="C53" s="15">
        <f t="shared" si="3"/>
        <v>200</v>
      </c>
      <c r="D53" s="10">
        <f t="shared" si="4"/>
        <v>150</v>
      </c>
      <c r="E53" s="4">
        <v>2</v>
      </c>
      <c r="F53" s="5">
        <v>30</v>
      </c>
    </row>
    <row r="54" spans="1:6">
      <c r="A54" s="15"/>
      <c r="B54" s="15">
        <f t="shared" si="3"/>
        <v>0</v>
      </c>
      <c r="C54" s="15">
        <f t="shared" si="3"/>
        <v>0</v>
      </c>
      <c r="D54" s="10">
        <f t="shared" si="4"/>
        <v>0</v>
      </c>
      <c r="E54" s="4"/>
      <c r="F54" s="5"/>
    </row>
    <row r="55" spans="1:6" ht="13.5" thickBot="1">
      <c r="A55" s="16"/>
      <c r="B55" s="16">
        <f t="shared" si="3"/>
        <v>0</v>
      </c>
      <c r="C55" s="16">
        <f t="shared" si="3"/>
        <v>0</v>
      </c>
      <c r="D55" s="11">
        <f t="shared" si="4"/>
        <v>0</v>
      </c>
      <c r="E55" s="6"/>
      <c r="F55" s="7"/>
    </row>
    <row r="56" spans="1:6" ht="13.5" thickTop="1">
      <c r="A56" s="12" t="s">
        <v>15</v>
      </c>
      <c r="B56" s="12">
        <f>SUM(B50:B55)</f>
        <v>776</v>
      </c>
      <c r="C56" s="12">
        <f>SUM(C50:C55)</f>
        <v>710</v>
      </c>
      <c r="D56" s="12">
        <f>SUM(D50:D55)</f>
        <v>685</v>
      </c>
    </row>
    <row r="57" spans="1:6">
      <c r="B57" s="13" t="str">
        <f>_xlfn.CONCAT(QUOTIENT(B56,60),"分",MOD(B56,60),"秒")</f>
        <v>12分56秒</v>
      </c>
      <c r="C57" s="13" t="str">
        <f>_xlfn.CONCAT(QUOTIENT(C56,60),"分",MOD(C56,60),"秒")</f>
        <v>11分50秒</v>
      </c>
      <c r="D57" s="13" t="str">
        <f>_xlfn.CONCAT(QUOTIENT(D56,60),"分",MOD(D56,60),"秒")</f>
        <v>11分25秒</v>
      </c>
    </row>
  </sheetData>
  <phoneticPr fontId="1"/>
  <pageMargins left="0.7" right="0.7" top="0.75" bottom="0.75" header="0.3" footer="0.3"/>
  <pageSetup paperSize="9" scale="63" orientation="portrait" r:id="rId1"/>
  <ignoredErrors>
    <ignoredError sqref="B9 B10:B16 B30:C37 B50:D5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63B20-EF16-440D-8A08-66E1849A2F0A}">
  <sheetPr>
    <pageSetUpPr fitToPage="1"/>
  </sheetPr>
  <dimension ref="A1:P57"/>
  <sheetViews>
    <sheetView tabSelected="1" zoomScale="82" zoomScaleNormal="82" workbookViewId="0">
      <selection activeCell="P18" sqref="P18"/>
    </sheetView>
  </sheetViews>
  <sheetFormatPr defaultColWidth="8.6640625" defaultRowHeight="13"/>
  <cols>
    <col min="1" max="1" width="11.6640625" style="20" customWidth="1"/>
    <col min="2" max="4" width="9.4140625" style="20" bestFit="1" customWidth="1"/>
    <col min="5" max="16384" width="8.6640625" style="20"/>
  </cols>
  <sheetData>
    <row r="1" spans="1:16" ht="16.5">
      <c r="A1" s="19" t="s">
        <v>0</v>
      </c>
    </row>
    <row r="2" spans="1:16">
      <c r="A2" s="20" t="s">
        <v>1</v>
      </c>
    </row>
    <row r="3" spans="1:16">
      <c r="A3" s="20" t="s">
        <v>2</v>
      </c>
    </row>
    <row r="4" spans="1:16">
      <c r="A4" s="21" t="s">
        <v>3</v>
      </c>
    </row>
    <row r="5" spans="1:16" ht="13.5" thickBot="1"/>
    <row r="6" spans="1:16" ht="15" thickTop="1" thickBot="1">
      <c r="A6" s="22" t="s">
        <v>4</v>
      </c>
      <c r="B6" s="1"/>
    </row>
    <row r="7" spans="1:16" ht="13.5" thickTop="1">
      <c r="A7" s="23" t="s">
        <v>6</v>
      </c>
      <c r="H7" s="20" t="s">
        <v>7</v>
      </c>
      <c r="P7" s="20" t="s">
        <v>20</v>
      </c>
    </row>
    <row r="8" spans="1:16" ht="13.5" thickBot="1">
      <c r="A8" s="17" t="s">
        <v>8</v>
      </c>
      <c r="B8" s="17" t="str">
        <f>_xlfn.CONCAT(B6,"タイム")</f>
        <v>タイム</v>
      </c>
      <c r="C8" s="18" t="s">
        <v>9</v>
      </c>
      <c r="D8" s="18" t="s">
        <v>10</v>
      </c>
      <c r="P8" s="20" t="s">
        <v>18</v>
      </c>
    </row>
    <row r="9" spans="1:16" ht="13.5" thickTop="1">
      <c r="A9" s="14" t="s">
        <v>11</v>
      </c>
      <c r="B9" s="9">
        <f>C9*60+D9</f>
        <v>0</v>
      </c>
      <c r="C9" s="2"/>
      <c r="D9" s="3"/>
      <c r="P9" s="20" t="s">
        <v>19</v>
      </c>
    </row>
    <row r="10" spans="1:16">
      <c r="A10" s="15" t="s">
        <v>12</v>
      </c>
      <c r="B10" s="10">
        <f t="shared" ref="B10:B14" si="0">C10*60+D10</f>
        <v>0</v>
      </c>
      <c r="C10" s="4"/>
      <c r="D10" s="5"/>
      <c r="P10" s="20" t="s">
        <v>21</v>
      </c>
    </row>
    <row r="11" spans="1:16">
      <c r="A11" s="15" t="s">
        <v>13</v>
      </c>
      <c r="B11" s="10">
        <f t="shared" si="0"/>
        <v>0</v>
      </c>
      <c r="C11" s="4"/>
      <c r="D11" s="5"/>
      <c r="P11" s="20" t="s">
        <v>22</v>
      </c>
    </row>
    <row r="12" spans="1:16">
      <c r="A12" s="15" t="s">
        <v>14</v>
      </c>
      <c r="B12" s="10">
        <f t="shared" si="0"/>
        <v>0</v>
      </c>
      <c r="C12" s="4"/>
      <c r="D12" s="5"/>
    </row>
    <row r="13" spans="1:16">
      <c r="A13" s="15"/>
      <c r="B13" s="10">
        <f t="shared" si="0"/>
        <v>0</v>
      </c>
      <c r="C13" s="4"/>
      <c r="D13" s="5"/>
    </row>
    <row r="14" spans="1:16" ht="13.5" thickBot="1">
      <c r="A14" s="16"/>
      <c r="B14" s="11">
        <f t="shared" si="0"/>
        <v>0</v>
      </c>
      <c r="C14" s="6"/>
      <c r="D14" s="7"/>
    </row>
    <row r="15" spans="1:16" ht="13.5" thickTop="1">
      <c r="A15" s="12" t="s">
        <v>15</v>
      </c>
      <c r="B15" s="12">
        <f>SUM(B9:B14)</f>
        <v>0</v>
      </c>
    </row>
    <row r="16" spans="1:16">
      <c r="B16" s="13" t="str">
        <f>_xlfn.CONCAT(QUOTIENT(B15,60),"分",MOD(B15,60),"秒")</f>
        <v>0分0秒</v>
      </c>
    </row>
    <row r="26" spans="1:8" ht="13.5" thickBot="1"/>
    <row r="27" spans="1:8" ht="15" thickTop="1" thickBot="1">
      <c r="A27" s="22" t="s">
        <v>4</v>
      </c>
      <c r="B27" s="1"/>
    </row>
    <row r="28" spans="1:8" ht="13.5" thickTop="1">
      <c r="A28" s="23" t="s">
        <v>6</v>
      </c>
      <c r="H28" s="20" t="s">
        <v>7</v>
      </c>
    </row>
    <row r="29" spans="1:8" ht="13.5" thickBot="1">
      <c r="A29" s="17" t="s">
        <v>8</v>
      </c>
      <c r="B29" s="17" t="str">
        <f t="shared" ref="B29:B35" si="1">B8</f>
        <v>タイム</v>
      </c>
      <c r="C29" s="17" t="str">
        <f>_xlfn.CONCAT(B27,"タイム")</f>
        <v>タイム</v>
      </c>
      <c r="D29" s="18" t="s">
        <v>9</v>
      </c>
      <c r="E29" s="18" t="s">
        <v>10</v>
      </c>
    </row>
    <row r="30" spans="1:8" ht="13.5" thickTop="1">
      <c r="A30" s="14" t="s">
        <v>11</v>
      </c>
      <c r="B30" s="14">
        <f t="shared" si="1"/>
        <v>0</v>
      </c>
      <c r="C30" s="9">
        <f>D30*60+E30</f>
        <v>0</v>
      </c>
      <c r="D30" s="2"/>
      <c r="E30" s="3"/>
    </row>
    <row r="31" spans="1:8">
      <c r="A31" s="15" t="s">
        <v>12</v>
      </c>
      <c r="B31" s="15">
        <f t="shared" si="1"/>
        <v>0</v>
      </c>
      <c r="C31" s="10">
        <f t="shared" ref="C31:C35" si="2">D31*60+E31</f>
        <v>0</v>
      </c>
      <c r="D31" s="4"/>
      <c r="E31" s="5"/>
    </row>
    <row r="32" spans="1:8">
      <c r="A32" s="15" t="s">
        <v>13</v>
      </c>
      <c r="B32" s="15">
        <f t="shared" si="1"/>
        <v>0</v>
      </c>
      <c r="C32" s="10">
        <f t="shared" si="2"/>
        <v>0</v>
      </c>
      <c r="D32" s="4"/>
      <c r="E32" s="5"/>
    </row>
    <row r="33" spans="1:8">
      <c r="A33" s="15" t="s">
        <v>14</v>
      </c>
      <c r="B33" s="15">
        <f t="shared" si="1"/>
        <v>0</v>
      </c>
      <c r="C33" s="10">
        <f t="shared" si="2"/>
        <v>0</v>
      </c>
      <c r="D33" s="4"/>
      <c r="E33" s="5"/>
    </row>
    <row r="34" spans="1:8">
      <c r="A34" s="15"/>
      <c r="B34" s="15">
        <f t="shared" si="1"/>
        <v>0</v>
      </c>
      <c r="C34" s="10">
        <f t="shared" si="2"/>
        <v>0</v>
      </c>
      <c r="D34" s="4"/>
      <c r="E34" s="5"/>
    </row>
    <row r="35" spans="1:8" ht="13.5" thickBot="1">
      <c r="A35" s="16"/>
      <c r="B35" s="16">
        <f t="shared" si="1"/>
        <v>0</v>
      </c>
      <c r="C35" s="11">
        <f t="shared" si="2"/>
        <v>0</v>
      </c>
      <c r="D35" s="6"/>
      <c r="E35" s="7"/>
    </row>
    <row r="36" spans="1:8" ht="13.5" thickTop="1">
      <c r="A36" s="12" t="s">
        <v>15</v>
      </c>
      <c r="B36" s="12">
        <f>SUM(B30:B35)</f>
        <v>0</v>
      </c>
      <c r="C36" s="12">
        <f>SUM(C30:C35)</f>
        <v>0</v>
      </c>
    </row>
    <row r="37" spans="1:8">
      <c r="B37" s="13" t="str">
        <f>_xlfn.CONCAT(QUOTIENT(B36,60),"分",MOD(B36,60),"秒")</f>
        <v>0分0秒</v>
      </c>
      <c r="C37" s="13" t="str">
        <f>_xlfn.CONCAT(QUOTIENT(C36,60),"分",MOD(C36,60),"秒")</f>
        <v>0分0秒</v>
      </c>
    </row>
    <row r="46" spans="1:8" ht="13.5" thickBot="1"/>
    <row r="47" spans="1:8" ht="14.5" thickBot="1">
      <c r="A47" s="22" t="s">
        <v>4</v>
      </c>
      <c r="B47" s="8"/>
    </row>
    <row r="48" spans="1:8">
      <c r="A48" s="23" t="s">
        <v>6</v>
      </c>
      <c r="H48" s="20" t="s">
        <v>7</v>
      </c>
    </row>
    <row r="49" spans="1:6" ht="13.5" thickBot="1">
      <c r="A49" s="17" t="s">
        <v>8</v>
      </c>
      <c r="B49" s="17" t="str">
        <f>B29</f>
        <v>タイム</v>
      </c>
      <c r="C49" s="17" t="str">
        <f>C29</f>
        <v>タイム</v>
      </c>
      <c r="D49" s="17" t="str">
        <f>_xlfn.CONCAT(B47,"タイム")</f>
        <v>タイム</v>
      </c>
      <c r="E49" s="18" t="s">
        <v>9</v>
      </c>
      <c r="F49" s="18" t="s">
        <v>10</v>
      </c>
    </row>
    <row r="50" spans="1:6" ht="13.5" thickTop="1">
      <c r="A50" s="14" t="s">
        <v>11</v>
      </c>
      <c r="B50" s="14">
        <f>B30</f>
        <v>0</v>
      </c>
      <c r="C50" s="14">
        <f>C30</f>
        <v>0</v>
      </c>
      <c r="D50" s="9">
        <f>E50*60+F50</f>
        <v>0</v>
      </c>
      <c r="E50" s="2"/>
      <c r="F50" s="3"/>
    </row>
    <row r="51" spans="1:6">
      <c r="A51" s="15" t="s">
        <v>12</v>
      </c>
      <c r="B51" s="15">
        <f t="shared" ref="B51:C55" si="3">B31</f>
        <v>0</v>
      </c>
      <c r="C51" s="15">
        <f t="shared" si="3"/>
        <v>0</v>
      </c>
      <c r="D51" s="10">
        <f t="shared" ref="D51:D55" si="4">E51*60+F51</f>
        <v>0</v>
      </c>
      <c r="E51" s="4"/>
      <c r="F51" s="5"/>
    </row>
    <row r="52" spans="1:6">
      <c r="A52" s="15" t="s">
        <v>13</v>
      </c>
      <c r="B52" s="15">
        <f t="shared" si="3"/>
        <v>0</v>
      </c>
      <c r="C52" s="15">
        <f t="shared" si="3"/>
        <v>0</v>
      </c>
      <c r="D52" s="10">
        <f t="shared" si="4"/>
        <v>0</v>
      </c>
      <c r="E52" s="4"/>
      <c r="F52" s="5"/>
    </row>
    <row r="53" spans="1:6">
      <c r="A53" s="15" t="s">
        <v>14</v>
      </c>
      <c r="B53" s="15">
        <f t="shared" si="3"/>
        <v>0</v>
      </c>
      <c r="C53" s="15">
        <f t="shared" si="3"/>
        <v>0</v>
      </c>
      <c r="D53" s="10">
        <f t="shared" si="4"/>
        <v>0</v>
      </c>
      <c r="E53" s="4"/>
      <c r="F53" s="5"/>
    </row>
    <row r="54" spans="1:6">
      <c r="A54" s="15"/>
      <c r="B54" s="15">
        <f t="shared" si="3"/>
        <v>0</v>
      </c>
      <c r="C54" s="15">
        <f t="shared" si="3"/>
        <v>0</v>
      </c>
      <c r="D54" s="10">
        <f t="shared" si="4"/>
        <v>0</v>
      </c>
      <c r="E54" s="4"/>
      <c r="F54" s="5"/>
    </row>
    <row r="55" spans="1:6" ht="13.5" thickBot="1">
      <c r="A55" s="16"/>
      <c r="B55" s="16">
        <f t="shared" si="3"/>
        <v>0</v>
      </c>
      <c r="C55" s="16">
        <f t="shared" si="3"/>
        <v>0</v>
      </c>
      <c r="D55" s="11">
        <f t="shared" si="4"/>
        <v>0</v>
      </c>
      <c r="E55" s="6"/>
      <c r="F55" s="7"/>
    </row>
    <row r="56" spans="1:6" ht="13.5" thickTop="1">
      <c r="A56" s="12" t="s">
        <v>15</v>
      </c>
      <c r="B56" s="12">
        <f>SUM(B50:B55)</f>
        <v>0</v>
      </c>
      <c r="C56" s="12">
        <f>SUM(C50:C55)</f>
        <v>0</v>
      </c>
      <c r="D56" s="12">
        <f>SUM(D50:D55)</f>
        <v>0</v>
      </c>
    </row>
    <row r="57" spans="1:6">
      <c r="B57" s="13" t="str">
        <f>_xlfn.CONCAT(QUOTIENT(B56,60),"分",MOD(B56,60),"秒")</f>
        <v>0分0秒</v>
      </c>
      <c r="C57" s="13" t="str">
        <f>_xlfn.CONCAT(QUOTIENT(C56,60),"分",MOD(C56,60),"秒")</f>
        <v>0分0秒</v>
      </c>
      <c r="D57" s="13" t="str">
        <f>_xlfn.CONCAT(QUOTIENT(D56,60),"分",MOD(D56,60),"秒")</f>
        <v>0分0秒</v>
      </c>
    </row>
  </sheetData>
  <phoneticPr fontId="1"/>
  <pageMargins left="0.7" right="0.7" top="0.75" bottom="0.75" header="0.3" footer="0.3"/>
  <pageSetup paperSize="9" scale="63" orientation="portrait" r:id="rId1"/>
  <ignoredErrors>
    <ignoredError sqref="B9:B16 B30:C37 B50:D5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09c99b9081164ded2d5728c637c738b3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c383010fc3f67c617ad9904e133c67b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14F34E-525B-419C-8AD3-6CDDAA58E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C24B99-0B0B-4529-BD1C-08DE63F8D523}">
  <ds:schemaRefs>
    <ds:schemaRef ds:uri="ceeaadb8-670c-4bbc-bf54-732c07c9b9a6"/>
    <ds:schemaRef ds:uri="http://purl.org/dc/terms/"/>
    <ds:schemaRef ds:uri="http://purl.org/dc/dcmitype/"/>
    <ds:schemaRef ds:uri="9240f669-f077-4ccc-9b51-f4d7bb1f72fc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C32A010-CE71-48D3-96B9-53F910BD86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eaadb8-670c-4bbc-bf54-732c07c9b9a6"/>
    <ds:schemaRef ds:uri="9240f669-f077-4ccc-9b51-f4d7bb1f72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見本</vt:lpstr>
      <vt:lpstr>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2024-05-30T02:42:31Z</dcterms:created>
  <dcterms:modified xsi:type="dcterms:W3CDTF">2025-05-18T13:03:28Z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